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2025\"/>
    </mc:Choice>
  </mc:AlternateContent>
  <bookViews>
    <workbookView xWindow="0" yWindow="0" windowWidth="28800" windowHeight="10335"/>
  </bookViews>
  <sheets>
    <sheet name="13" sheetId="5" r:id="rId1"/>
  </sheets>
  <definedNames>
    <definedName name="_xlnm.Print_Titles" localSheetId="0">'13'!$1:$6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5" l="1"/>
  <c r="N11" i="5"/>
  <c r="K11" i="5"/>
  <c r="J11" i="5"/>
  <c r="H11" i="5"/>
  <c r="M8" i="5"/>
  <c r="L8" i="5"/>
  <c r="K8" i="5"/>
  <c r="G8" i="5"/>
  <c r="E69" i="5"/>
  <c r="D14" i="5" l="1"/>
  <c r="F11" i="5"/>
  <c r="G11" i="5"/>
  <c r="I11" i="5"/>
  <c r="L11" i="5"/>
  <c r="M11" i="5"/>
  <c r="O11" i="5"/>
  <c r="E11" i="5"/>
  <c r="F69" i="5"/>
  <c r="G69" i="5"/>
  <c r="H69" i="5"/>
  <c r="I69" i="5"/>
  <c r="J69" i="5"/>
  <c r="K69" i="5"/>
  <c r="L69" i="5"/>
  <c r="M69" i="5"/>
  <c r="N69" i="5"/>
  <c r="O69" i="5"/>
  <c r="F59" i="5"/>
  <c r="G59" i="5"/>
  <c r="H59" i="5"/>
  <c r="I59" i="5"/>
  <c r="J59" i="5"/>
  <c r="K59" i="5"/>
  <c r="L59" i="5"/>
  <c r="M59" i="5"/>
  <c r="N59" i="5"/>
  <c r="O59" i="5"/>
  <c r="F48" i="5"/>
  <c r="G48" i="5"/>
  <c r="H48" i="5"/>
  <c r="I48" i="5"/>
  <c r="J48" i="5"/>
  <c r="K48" i="5"/>
  <c r="L48" i="5"/>
  <c r="M48" i="5"/>
  <c r="N48" i="5"/>
  <c r="O48" i="5"/>
  <c r="F42" i="5"/>
  <c r="G42" i="5"/>
  <c r="H42" i="5"/>
  <c r="I42" i="5"/>
  <c r="J42" i="5"/>
  <c r="K42" i="5"/>
  <c r="L42" i="5"/>
  <c r="M42" i="5"/>
  <c r="N42" i="5"/>
  <c r="O42" i="5"/>
  <c r="F36" i="5"/>
  <c r="G36" i="5"/>
  <c r="H36" i="5"/>
  <c r="J36" i="5"/>
  <c r="K36" i="5"/>
  <c r="L36" i="5"/>
  <c r="M36" i="5"/>
  <c r="N36" i="5"/>
  <c r="O36" i="5"/>
  <c r="F28" i="5"/>
  <c r="G28" i="5"/>
  <c r="H28" i="5"/>
  <c r="I28" i="5"/>
  <c r="J28" i="5"/>
  <c r="K28" i="5"/>
  <c r="L28" i="5"/>
  <c r="M28" i="5"/>
  <c r="N28" i="5"/>
  <c r="O28" i="5"/>
  <c r="F23" i="5"/>
  <c r="G23" i="5"/>
  <c r="H23" i="5"/>
  <c r="I23" i="5"/>
  <c r="J23" i="5"/>
  <c r="K23" i="5"/>
  <c r="L23" i="5"/>
  <c r="M23" i="5"/>
  <c r="N23" i="5"/>
  <c r="O23" i="5"/>
  <c r="E23" i="5"/>
  <c r="F15" i="5"/>
  <c r="G15" i="5"/>
  <c r="H15" i="5"/>
  <c r="I15" i="5"/>
  <c r="J15" i="5"/>
  <c r="K15" i="5"/>
  <c r="L15" i="5"/>
  <c r="M15" i="5"/>
  <c r="N15" i="5"/>
  <c r="O15" i="5"/>
  <c r="E15" i="5"/>
  <c r="E8" i="5"/>
  <c r="F8" i="5"/>
  <c r="H8" i="5"/>
  <c r="I8" i="5"/>
  <c r="J8" i="5"/>
  <c r="N8" i="5"/>
  <c r="O8" i="5"/>
  <c r="E59" i="5"/>
  <c r="E48" i="5"/>
  <c r="E42" i="5"/>
  <c r="D9" i="5"/>
  <c r="D10" i="5"/>
  <c r="D70" i="5"/>
  <c r="D60" i="5"/>
  <c r="D58" i="5"/>
  <c r="D56" i="5"/>
  <c r="D55" i="5"/>
  <c r="D47" i="5"/>
  <c r="D45" i="5"/>
  <c r="D32" i="5"/>
  <c r="D27" i="5"/>
  <c r="D22" i="5"/>
  <c r="D21" i="5"/>
  <c r="D13" i="5"/>
  <c r="L7" i="5" l="1"/>
  <c r="K7" i="5"/>
  <c r="G7" i="5"/>
  <c r="F7" i="5"/>
  <c r="D8" i="5"/>
  <c r="N7" i="5"/>
  <c r="M7" i="5"/>
  <c r="I7" i="5"/>
  <c r="J7" i="5"/>
  <c r="H7" i="5"/>
  <c r="O7" i="5"/>
  <c r="E28" i="5"/>
  <c r="E36" i="5"/>
  <c r="E7" i="5" l="1"/>
  <c r="D83" i="5"/>
  <c r="D82" i="5"/>
  <c r="D81" i="5"/>
  <c r="D80" i="5"/>
  <c r="D79" i="5"/>
  <c r="D78" i="5"/>
  <c r="D76" i="5"/>
  <c r="D75" i="5"/>
  <c r="D74" i="5"/>
  <c r="D73" i="5"/>
  <c r="D72" i="5"/>
  <c r="D71" i="5"/>
  <c r="D68" i="5"/>
  <c r="D67" i="5"/>
  <c r="D66" i="5"/>
  <c r="D65" i="5"/>
  <c r="D64" i="5"/>
  <c r="D63" i="5"/>
  <c r="D62" i="5"/>
  <c r="D61" i="5"/>
  <c r="D57" i="5"/>
  <c r="D54" i="5"/>
  <c r="D52" i="5"/>
  <c r="D51" i="5"/>
  <c r="D50" i="5"/>
  <c r="D49" i="5"/>
  <c r="D46" i="5"/>
  <c r="D44" i="5"/>
  <c r="D43" i="5"/>
  <c r="D41" i="5"/>
  <c r="D40" i="5"/>
  <c r="D39" i="5"/>
  <c r="D38" i="5"/>
  <c r="D37" i="5"/>
  <c r="D35" i="5"/>
  <c r="D34" i="5"/>
  <c r="D33" i="5"/>
  <c r="D31" i="5"/>
  <c r="D30" i="5"/>
  <c r="D29" i="5"/>
  <c r="D25" i="5"/>
  <c r="D24" i="5"/>
  <c r="D23" i="5" s="1"/>
  <c r="D19" i="5"/>
  <c r="D18" i="5"/>
  <c r="D17" i="5"/>
  <c r="D15" i="5" s="1"/>
  <c r="D12" i="5"/>
  <c r="D11" i="5" s="1"/>
  <c r="D42" i="5" l="1"/>
  <c r="D48" i="5"/>
  <c r="D59" i="5"/>
  <c r="D69" i="5"/>
  <c r="D36" i="5"/>
  <c r="D28" i="5"/>
  <c r="D7" i="5" l="1"/>
</calcChain>
</file>

<file path=xl/sharedStrings.xml><?xml version="1.0" encoding="utf-8"?>
<sst xmlns="http://schemas.openxmlformats.org/spreadsheetml/2006/main" count="434" uniqueCount="93">
  <si>
    <t>Sindicados</t>
  </si>
  <si>
    <t>Total</t>
  </si>
  <si>
    <t xml:space="preserve">Grupos de edad </t>
  </si>
  <si>
    <t>Menos de 20</t>
  </si>
  <si>
    <t>20-24</t>
  </si>
  <si>
    <t>25-29</t>
  </si>
  <si>
    <t>30-34</t>
  </si>
  <si>
    <t>35-39</t>
  </si>
  <si>
    <t>40-44</t>
  </si>
  <si>
    <t>45-49</t>
  </si>
  <si>
    <t>50 y  más</t>
  </si>
  <si>
    <t>No es-   pecifi-   cada</t>
  </si>
  <si>
    <t xml:space="preserve">TOTAL </t>
  </si>
  <si>
    <t>Contra la administración pública</t>
  </si>
  <si>
    <t>Peculado</t>
  </si>
  <si>
    <t>Contra la administración justicia</t>
  </si>
  <si>
    <t>Aprovechamiento de cosas provenientes del</t>
  </si>
  <si>
    <t>delito</t>
  </si>
  <si>
    <t>Quebrantamiento de sanciones</t>
  </si>
  <si>
    <t>Contra la fe pública</t>
  </si>
  <si>
    <t>Falsificación en documentos y escritos públicos</t>
  </si>
  <si>
    <t>Girar cheque sin suficiente provisión de fondos</t>
  </si>
  <si>
    <t xml:space="preserve">Contra la seguridad colectiva </t>
  </si>
  <si>
    <t>Asociación ilícita</t>
  </si>
  <si>
    <t>Compra y venta de drogas</t>
  </si>
  <si>
    <t>Posesión de drogas</t>
  </si>
  <si>
    <t>Posesión, uso y tráfico ilegal de drogas</t>
  </si>
  <si>
    <t>Tráfico de drogas</t>
  </si>
  <si>
    <t>Contra la economía nacional</t>
  </si>
  <si>
    <t>Blanqueo de capitales (lavado de dinero)</t>
  </si>
  <si>
    <t>Contrabando</t>
  </si>
  <si>
    <t>Contra los derechos de propiedad industrial</t>
  </si>
  <si>
    <t>Delitos financieros</t>
  </si>
  <si>
    <t>Retención indebida de cuotas</t>
  </si>
  <si>
    <t>Contra el orden jurídico familiar y el estado civil</t>
  </si>
  <si>
    <t>Incumplimiento de deberes familiares</t>
  </si>
  <si>
    <t xml:space="preserve">Maltrato al menor </t>
  </si>
  <si>
    <t xml:space="preserve">Otros </t>
  </si>
  <si>
    <t xml:space="preserve">Contra el pudor y la libertad sexual </t>
  </si>
  <si>
    <t xml:space="preserve">Abusos deshonestos </t>
  </si>
  <si>
    <t>Corrupción de menores</t>
  </si>
  <si>
    <t>Estupro</t>
  </si>
  <si>
    <t>Explotación sexual comercial</t>
  </si>
  <si>
    <t xml:space="preserve">Relaciones sexuales consensuadas con un </t>
  </si>
  <si>
    <t>o una menor de edad</t>
  </si>
  <si>
    <t xml:space="preserve">Violación carnal </t>
  </si>
  <si>
    <t xml:space="preserve">Contra la vida y la integridad personal </t>
  </si>
  <si>
    <t>Femicidio</t>
  </si>
  <si>
    <t xml:space="preserve">Homicidio </t>
  </si>
  <si>
    <t xml:space="preserve">Homicidio por imprudencia </t>
  </si>
  <si>
    <t xml:space="preserve">Lesiones personales </t>
  </si>
  <si>
    <t xml:space="preserve">Lesiones por imprudencia </t>
  </si>
  <si>
    <t xml:space="preserve">Tentativa de homicidio </t>
  </si>
  <si>
    <t xml:space="preserve">Violencia de género </t>
  </si>
  <si>
    <t xml:space="preserve">Contra el patrimonio </t>
  </si>
  <si>
    <t>Abigeato (hurto pecuario)</t>
  </si>
  <si>
    <t>Apropiación indebida</t>
  </si>
  <si>
    <t xml:space="preserve">Daños o perjuicios a la propiedad </t>
  </si>
  <si>
    <t xml:space="preserve">Estafa y otros fraudes </t>
  </si>
  <si>
    <t xml:space="preserve">Extorsión </t>
  </si>
  <si>
    <t xml:space="preserve">Hurto </t>
  </si>
  <si>
    <t>Poseer articulo de dudosa procedencia</t>
  </si>
  <si>
    <t xml:space="preserve">Robo </t>
  </si>
  <si>
    <t>Tentativa de robo</t>
  </si>
  <si>
    <t>Usurpación</t>
  </si>
  <si>
    <t>No especificado</t>
  </si>
  <si>
    <t>Mujeres</t>
  </si>
  <si>
    <t>- Cantidad nula o cero.</t>
  </si>
  <si>
    <t>Violencia intrafamiliar</t>
  </si>
  <si>
    <t>Fuente: Juzgados penales, Órgano Judicial.</t>
  </si>
  <si>
    <t>Hombres</t>
  </si>
  <si>
    <t>Sexo</t>
  </si>
  <si>
    <t>Delito</t>
  </si>
  <si>
    <t>Piratería</t>
  </si>
  <si>
    <t>Cuadro 13. SINDICADOS EN EL DISTRITO DE COLÓN, POR SEXO Y GRUPOS DE EDAD, SEGÚN DELITO: AÑO 2025</t>
  </si>
  <si>
    <t>Contra la libertad</t>
  </si>
  <si>
    <t>Privar a otro de su libertad</t>
  </si>
  <si>
    <t>Violación de domicilio</t>
  </si>
  <si>
    <t>Abuso de autoridad</t>
  </si>
  <si>
    <t xml:space="preserve">Encubridor de delincuentes </t>
  </si>
  <si>
    <t xml:space="preserve">Simulación de pruebas o indicios que puedan </t>
  </si>
  <si>
    <t>servir a una instrucción judicial</t>
  </si>
  <si>
    <t xml:space="preserve">Hacer uso de una tarjeta de crédito o débito no </t>
  </si>
  <si>
    <t>expedida a su favor</t>
  </si>
  <si>
    <t>Posesión de armas de fuego</t>
  </si>
  <si>
    <t>Pensión alimenticia</t>
  </si>
  <si>
    <t>Rufianismo</t>
  </si>
  <si>
    <t>Tentativa de violación</t>
  </si>
  <si>
    <t>Aborto provocado</t>
  </si>
  <si>
    <t>Contra el ambiente, contra los recursos naturales</t>
  </si>
  <si>
    <t>Contra la humanidad, tráfico ilícito de migrantes</t>
  </si>
  <si>
    <t>-</t>
  </si>
  <si>
    <t>Contra el patrimonio: (Continuación)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</si>
</sst>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4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/>
    <xf numFmtId="0" fontId="2" fillId="0" borderId="0" xfId="0" applyFont="1" applyFill="1"/>
    <xf numFmtId="3" fontId="1" fillId="0" borderId="6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1" fillId="0" borderId="0" xfId="0" applyFont="1"/>
    <xf numFmtId="164" fontId="1" fillId="0" borderId="6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right"/>
    </xf>
    <xf numFmtId="0" fontId="0" fillId="0" borderId="0" xfId="0" applyBorder="1"/>
    <xf numFmtId="0" fontId="2" fillId="0" borderId="4" xfId="0" applyFont="1" applyFill="1" applyBorder="1"/>
    <xf numFmtId="0" fontId="2" fillId="0" borderId="5" xfId="0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6" xfId="0" applyFont="1" applyFill="1" applyBorder="1" applyAlignment="1">
      <alignment horizontal="right"/>
    </xf>
    <xf numFmtId="0" fontId="4" fillId="3" borderId="0" xfId="0" applyFont="1" applyFill="1"/>
    <xf numFmtId="0" fontId="4" fillId="0" borderId="4" xfId="0" applyFont="1" applyFill="1" applyBorder="1"/>
    <xf numFmtId="0" fontId="1" fillId="0" borderId="0" xfId="0" applyFont="1" applyFill="1"/>
    <xf numFmtId="0" fontId="4" fillId="0" borderId="0" xfId="0" applyFont="1" applyFill="1"/>
    <xf numFmtId="0" fontId="1" fillId="0" borderId="6" xfId="0" applyFont="1" applyFill="1" applyBorder="1" applyAlignment="1">
      <alignment horizontal="right"/>
    </xf>
    <xf numFmtId="3" fontId="2" fillId="0" borderId="4" xfId="0" applyNumberFormat="1" applyFont="1" applyFill="1" applyBorder="1"/>
    <xf numFmtId="3" fontId="2" fillId="0" borderId="0" xfId="0" applyNumberFormat="1" applyFont="1" applyFill="1" applyBorder="1"/>
    <xf numFmtId="164" fontId="1" fillId="0" borderId="5" xfId="0" applyNumberFormat="1" applyFont="1" applyFill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49" fontId="2" fillId="0" borderId="0" xfId="0" applyNumberFormat="1" applyFont="1" applyFill="1" applyBorder="1" applyAlignment="1"/>
    <xf numFmtId="0" fontId="5" fillId="0" borderId="0" xfId="0" applyFont="1" applyFill="1" applyBorder="1"/>
    <xf numFmtId="164" fontId="2" fillId="0" borderId="5" xfId="0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abSelected="1" zoomScale="95" zoomScaleNormal="95" workbookViewId="0">
      <selection sqref="A1:O1"/>
    </sheetView>
  </sheetViews>
  <sheetFormatPr baseColWidth="10" defaultRowHeight="15" x14ac:dyDescent="0.25"/>
  <cols>
    <col min="1" max="2" width="1.7109375" customWidth="1"/>
    <col min="3" max="3" width="39.5703125" customWidth="1"/>
    <col min="4" max="4" width="7.140625" customWidth="1"/>
    <col min="5" max="5" width="8.85546875" customWidth="1"/>
    <col min="6" max="6" width="8.28515625" customWidth="1"/>
    <col min="7" max="7" width="7.85546875" customWidth="1"/>
    <col min="8" max="8" width="7.5703125" customWidth="1"/>
    <col min="9" max="10" width="6.7109375" customWidth="1"/>
    <col min="11" max="12" width="6.42578125" customWidth="1"/>
    <col min="13" max="13" width="6.28515625" customWidth="1"/>
    <col min="14" max="14" width="5.7109375" customWidth="1"/>
    <col min="15" max="15" width="7.140625" style="13" customWidth="1"/>
  </cols>
  <sheetData>
    <row r="1" spans="1:15" ht="19.5" customHeight="1" x14ac:dyDescent="0.25">
      <c r="A1" s="43" t="s">
        <v>74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30" customHeight="1" x14ac:dyDescent="0.25">
      <c r="A3" s="44" t="s">
        <v>72</v>
      </c>
      <c r="B3" s="45"/>
      <c r="C3" s="45"/>
      <c r="D3" s="46" t="s">
        <v>0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1:15" ht="36.75" customHeight="1" x14ac:dyDescent="0.25">
      <c r="A4" s="44"/>
      <c r="B4" s="45"/>
      <c r="C4" s="45"/>
      <c r="D4" s="45" t="s">
        <v>1</v>
      </c>
      <c r="E4" s="48" t="s">
        <v>71</v>
      </c>
      <c r="F4" s="44"/>
      <c r="G4" s="46" t="s">
        <v>2</v>
      </c>
      <c r="H4" s="46"/>
      <c r="I4" s="46"/>
      <c r="J4" s="46"/>
      <c r="K4" s="46"/>
      <c r="L4" s="46"/>
      <c r="M4" s="46"/>
      <c r="N4" s="46"/>
      <c r="O4" s="47"/>
    </row>
    <row r="5" spans="1:15" ht="59.25" customHeight="1" x14ac:dyDescent="0.25">
      <c r="A5" s="44"/>
      <c r="B5" s="45"/>
      <c r="C5" s="45"/>
      <c r="D5" s="45"/>
      <c r="E5" s="35" t="s">
        <v>70</v>
      </c>
      <c r="F5" s="34" t="s">
        <v>66</v>
      </c>
      <c r="G5" s="36" t="s">
        <v>3</v>
      </c>
      <c r="H5" s="36" t="s">
        <v>4</v>
      </c>
      <c r="I5" s="36" t="s">
        <v>5</v>
      </c>
      <c r="J5" s="36" t="s">
        <v>6</v>
      </c>
      <c r="K5" s="36" t="s">
        <v>7</v>
      </c>
      <c r="L5" s="37" t="s">
        <v>8</v>
      </c>
      <c r="M5" s="36" t="s">
        <v>9</v>
      </c>
      <c r="N5" s="36" t="s">
        <v>10</v>
      </c>
      <c r="O5" s="38" t="s">
        <v>11</v>
      </c>
    </row>
    <row r="6" spans="1:15" ht="14.25" customHeight="1" x14ac:dyDescent="0.25">
      <c r="A6" s="2"/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4.75" customHeight="1" x14ac:dyDescent="0.25">
      <c r="A7" s="41" t="s">
        <v>12</v>
      </c>
      <c r="B7" s="41"/>
      <c r="C7" s="42"/>
      <c r="D7" s="5">
        <f t="shared" ref="D7:O7" si="0">SUM(D8,D11,D15,D23,D28,D36,D42,D48,D59,D69,D81,D83,D82)</f>
        <v>1056</v>
      </c>
      <c r="E7" s="5">
        <f t="shared" si="0"/>
        <v>921</v>
      </c>
      <c r="F7" s="5">
        <f t="shared" si="0"/>
        <v>135</v>
      </c>
      <c r="G7" s="5">
        <f t="shared" si="0"/>
        <v>71</v>
      </c>
      <c r="H7" s="5">
        <f t="shared" si="0"/>
        <v>175</v>
      </c>
      <c r="I7" s="5">
        <f t="shared" si="0"/>
        <v>139</v>
      </c>
      <c r="J7" s="5">
        <f t="shared" si="0"/>
        <v>125</v>
      </c>
      <c r="K7" s="5">
        <f t="shared" si="0"/>
        <v>81</v>
      </c>
      <c r="L7" s="5">
        <f t="shared" si="0"/>
        <v>69</v>
      </c>
      <c r="M7" s="5">
        <f t="shared" si="0"/>
        <v>46</v>
      </c>
      <c r="N7" s="5">
        <f t="shared" si="0"/>
        <v>65</v>
      </c>
      <c r="O7" s="5">
        <f t="shared" si="0"/>
        <v>285</v>
      </c>
    </row>
    <row r="8" spans="1:15" ht="23.25" customHeight="1" x14ac:dyDescent="0.25">
      <c r="A8" s="6" t="s">
        <v>75</v>
      </c>
      <c r="B8" s="6"/>
      <c r="C8" s="6"/>
      <c r="D8" s="7">
        <f>SUM(D9:D10)</f>
        <v>6</v>
      </c>
      <c r="E8" s="7">
        <f t="shared" ref="E8:O8" si="1">SUM(E9:E10)</f>
        <v>2</v>
      </c>
      <c r="F8" s="7">
        <f t="shared" si="1"/>
        <v>4</v>
      </c>
      <c r="G8" s="11">
        <f t="shared" si="1"/>
        <v>0</v>
      </c>
      <c r="H8" s="7">
        <f t="shared" si="1"/>
        <v>1</v>
      </c>
      <c r="I8" s="7">
        <f t="shared" si="1"/>
        <v>1</v>
      </c>
      <c r="J8" s="7">
        <f t="shared" si="1"/>
        <v>2</v>
      </c>
      <c r="K8" s="11">
        <f t="shared" si="1"/>
        <v>0</v>
      </c>
      <c r="L8" s="11">
        <f t="shared" si="1"/>
        <v>0</v>
      </c>
      <c r="M8" s="11">
        <f t="shared" si="1"/>
        <v>0</v>
      </c>
      <c r="N8" s="7">
        <f t="shared" si="1"/>
        <v>1</v>
      </c>
      <c r="O8" s="12">
        <f t="shared" si="1"/>
        <v>1</v>
      </c>
    </row>
    <row r="9" spans="1:15" ht="20.25" customHeight="1" x14ac:dyDescent="0.25">
      <c r="A9" s="6"/>
      <c r="B9" s="6" t="s">
        <v>76</v>
      </c>
      <c r="C9" s="6"/>
      <c r="D9" s="7">
        <f t="shared" ref="D9:D10" si="2">SUM(G9:O9)</f>
        <v>1</v>
      </c>
      <c r="E9" s="8" t="s">
        <v>91</v>
      </c>
      <c r="F9" s="8">
        <v>1</v>
      </c>
      <c r="G9" s="8" t="s">
        <v>91</v>
      </c>
      <c r="H9" s="8" t="s">
        <v>91</v>
      </c>
      <c r="I9" s="8" t="s">
        <v>91</v>
      </c>
      <c r="J9" s="8" t="s">
        <v>91</v>
      </c>
      <c r="K9" s="8" t="s">
        <v>91</v>
      </c>
      <c r="L9" s="8" t="s">
        <v>91</v>
      </c>
      <c r="M9" s="8" t="s">
        <v>91</v>
      </c>
      <c r="N9" s="8" t="s">
        <v>91</v>
      </c>
      <c r="O9" s="9">
        <v>1</v>
      </c>
    </row>
    <row r="10" spans="1:15" ht="20.25" customHeight="1" x14ac:dyDescent="0.25">
      <c r="A10" s="6"/>
      <c r="B10" s="6" t="s">
        <v>77</v>
      </c>
      <c r="C10" s="6"/>
      <c r="D10" s="7">
        <f t="shared" si="2"/>
        <v>5</v>
      </c>
      <c r="E10" s="8">
        <v>2</v>
      </c>
      <c r="F10" s="8">
        <v>3</v>
      </c>
      <c r="G10" s="8" t="s">
        <v>91</v>
      </c>
      <c r="H10" s="8">
        <v>1</v>
      </c>
      <c r="I10" s="8">
        <v>1</v>
      </c>
      <c r="J10" s="8">
        <v>2</v>
      </c>
      <c r="K10" s="8" t="s">
        <v>91</v>
      </c>
      <c r="L10" s="8" t="s">
        <v>91</v>
      </c>
      <c r="M10" s="8" t="s">
        <v>91</v>
      </c>
      <c r="N10" s="8">
        <v>1</v>
      </c>
      <c r="O10" s="9" t="s">
        <v>91</v>
      </c>
    </row>
    <row r="11" spans="1:15" ht="23.25" customHeight="1" x14ac:dyDescent="0.25">
      <c r="A11" s="6" t="s">
        <v>13</v>
      </c>
      <c r="B11" s="6"/>
      <c r="C11" s="6"/>
      <c r="D11" s="7">
        <f t="shared" ref="D11:I11" si="3">SUM(D12:D14)</f>
        <v>6</v>
      </c>
      <c r="E11" s="7">
        <f t="shared" si="3"/>
        <v>2</v>
      </c>
      <c r="F11" s="7">
        <f t="shared" si="3"/>
        <v>4</v>
      </c>
      <c r="G11" s="11">
        <f t="shared" si="3"/>
        <v>0</v>
      </c>
      <c r="H11" s="11">
        <f t="shared" si="3"/>
        <v>0</v>
      </c>
      <c r="I11" s="7">
        <f t="shared" si="3"/>
        <v>1</v>
      </c>
      <c r="J11" s="11">
        <f t="shared" ref="J11:K11" si="4">SUM(J12:J14)</f>
        <v>0</v>
      </c>
      <c r="K11" s="11">
        <f t="shared" si="4"/>
        <v>0</v>
      </c>
      <c r="L11" s="7">
        <f>SUM(L12:L14)</f>
        <v>2</v>
      </c>
      <c r="M11" s="7">
        <f>SUM(M12:M14)</f>
        <v>1</v>
      </c>
      <c r="N11" s="11">
        <f>SUM(N12:N14)</f>
        <v>0</v>
      </c>
      <c r="O11" s="12">
        <f>SUM(O12:O14)</f>
        <v>2</v>
      </c>
    </row>
    <row r="12" spans="1:15" ht="21.75" customHeight="1" x14ac:dyDescent="0.25">
      <c r="A12" s="6"/>
      <c r="B12" s="6" t="s">
        <v>78</v>
      </c>
      <c r="C12" s="6"/>
      <c r="D12" s="7">
        <f>SUM(G12:O12)</f>
        <v>1</v>
      </c>
      <c r="E12" s="8">
        <v>1</v>
      </c>
      <c r="F12" s="8" t="s">
        <v>91</v>
      </c>
      <c r="G12" s="8" t="s">
        <v>91</v>
      </c>
      <c r="H12" s="8" t="s">
        <v>91</v>
      </c>
      <c r="I12" s="8" t="s">
        <v>91</v>
      </c>
      <c r="J12" s="8" t="s">
        <v>91</v>
      </c>
      <c r="K12" s="8" t="s">
        <v>91</v>
      </c>
      <c r="L12" s="8">
        <v>1</v>
      </c>
      <c r="M12" s="8" t="s">
        <v>91</v>
      </c>
      <c r="N12" s="8" t="s">
        <v>91</v>
      </c>
      <c r="O12" s="40" t="s">
        <v>91</v>
      </c>
    </row>
    <row r="13" spans="1:15" ht="21.75" customHeight="1" x14ac:dyDescent="0.25">
      <c r="A13" s="2"/>
      <c r="B13" s="6" t="s">
        <v>14</v>
      </c>
      <c r="C13" s="14"/>
      <c r="D13" s="7">
        <f>SUM(G13:O13)</f>
        <v>4</v>
      </c>
      <c r="E13" s="8">
        <v>1</v>
      </c>
      <c r="F13" s="8">
        <v>3</v>
      </c>
      <c r="G13" s="8" t="s">
        <v>91</v>
      </c>
      <c r="H13" s="8" t="s">
        <v>91</v>
      </c>
      <c r="I13" s="8">
        <v>1</v>
      </c>
      <c r="J13" s="8" t="s">
        <v>91</v>
      </c>
      <c r="K13" s="8" t="s">
        <v>91</v>
      </c>
      <c r="L13" s="8" t="s">
        <v>91</v>
      </c>
      <c r="M13" s="8">
        <v>1</v>
      </c>
      <c r="N13" s="9" t="s">
        <v>91</v>
      </c>
      <c r="O13" s="9">
        <v>2</v>
      </c>
    </row>
    <row r="14" spans="1:15" ht="21" customHeight="1" x14ac:dyDescent="0.25">
      <c r="A14" s="2"/>
      <c r="B14" s="6" t="s">
        <v>37</v>
      </c>
      <c r="C14" s="17"/>
      <c r="D14" s="7">
        <f>SUM(G14:O14)</f>
        <v>1</v>
      </c>
      <c r="E14" s="8" t="s">
        <v>91</v>
      </c>
      <c r="F14" s="8">
        <v>1</v>
      </c>
      <c r="G14" s="8" t="s">
        <v>91</v>
      </c>
      <c r="H14" s="8" t="s">
        <v>91</v>
      </c>
      <c r="I14" s="8" t="s">
        <v>91</v>
      </c>
      <c r="J14" s="8" t="s">
        <v>91</v>
      </c>
      <c r="K14" s="8" t="s">
        <v>91</v>
      </c>
      <c r="L14" s="8">
        <v>1</v>
      </c>
      <c r="M14" s="8" t="s">
        <v>91</v>
      </c>
      <c r="N14" s="9" t="s">
        <v>91</v>
      </c>
      <c r="O14" s="9" t="s">
        <v>91</v>
      </c>
    </row>
    <row r="15" spans="1:15" ht="23.25" customHeight="1" x14ac:dyDescent="0.25">
      <c r="A15" s="6" t="s">
        <v>15</v>
      </c>
      <c r="B15" s="6"/>
      <c r="C15" s="6"/>
      <c r="D15" s="7">
        <f>SUM(D17:D22)</f>
        <v>20</v>
      </c>
      <c r="E15" s="7">
        <f>SUM(E17:E22)</f>
        <v>15</v>
      </c>
      <c r="F15" s="7">
        <f t="shared" ref="F15:O15" si="5">SUM(F17:F22)</f>
        <v>5</v>
      </c>
      <c r="G15" s="11">
        <f t="shared" si="5"/>
        <v>0</v>
      </c>
      <c r="H15" s="7">
        <f t="shared" si="5"/>
        <v>3</v>
      </c>
      <c r="I15" s="7">
        <f t="shared" si="5"/>
        <v>1</v>
      </c>
      <c r="J15" s="7">
        <f t="shared" si="5"/>
        <v>2</v>
      </c>
      <c r="K15" s="7">
        <f t="shared" si="5"/>
        <v>3</v>
      </c>
      <c r="L15" s="7">
        <f t="shared" si="5"/>
        <v>3</v>
      </c>
      <c r="M15" s="7">
        <f t="shared" si="5"/>
        <v>2</v>
      </c>
      <c r="N15" s="7">
        <f t="shared" si="5"/>
        <v>3</v>
      </c>
      <c r="O15" s="12">
        <f t="shared" si="5"/>
        <v>3</v>
      </c>
    </row>
    <row r="16" spans="1:15" ht="21.75" customHeight="1" x14ac:dyDescent="0.25">
      <c r="A16" s="2"/>
      <c r="B16" s="6" t="s">
        <v>16</v>
      </c>
      <c r="C16" s="6"/>
      <c r="D16" s="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ht="16.5" customHeight="1" x14ac:dyDescent="0.25">
      <c r="A17" s="2"/>
      <c r="B17" s="6"/>
      <c r="C17" s="6" t="s">
        <v>17</v>
      </c>
      <c r="D17" s="7">
        <f>SUM(G17:O17)</f>
        <v>9</v>
      </c>
      <c r="E17" s="8">
        <v>7</v>
      </c>
      <c r="F17" s="8">
        <v>2</v>
      </c>
      <c r="G17" s="8" t="s">
        <v>91</v>
      </c>
      <c r="H17" s="8" t="s">
        <v>91</v>
      </c>
      <c r="I17" s="8">
        <v>1</v>
      </c>
      <c r="J17" s="8">
        <v>1</v>
      </c>
      <c r="K17" s="8">
        <v>2</v>
      </c>
      <c r="L17" s="8">
        <v>2</v>
      </c>
      <c r="M17" s="8" t="s">
        <v>91</v>
      </c>
      <c r="N17" s="9">
        <v>1</v>
      </c>
      <c r="O17" s="9">
        <v>2</v>
      </c>
    </row>
    <row r="18" spans="1:15" ht="21.75" customHeight="1" x14ac:dyDescent="0.25">
      <c r="A18" s="2"/>
      <c r="B18" s="39" t="s">
        <v>79</v>
      </c>
      <c r="C18" s="14"/>
      <c r="D18" s="7">
        <f>SUM(G18:O18)</f>
        <v>1</v>
      </c>
      <c r="E18" s="8">
        <v>1</v>
      </c>
      <c r="F18" s="8" t="s">
        <v>91</v>
      </c>
      <c r="G18" s="8" t="s">
        <v>91</v>
      </c>
      <c r="H18" s="9">
        <v>1</v>
      </c>
      <c r="I18" s="8" t="s">
        <v>91</v>
      </c>
      <c r="J18" s="8" t="s">
        <v>91</v>
      </c>
      <c r="K18" s="8" t="s">
        <v>91</v>
      </c>
      <c r="L18" s="8" t="s">
        <v>91</v>
      </c>
      <c r="M18" s="8" t="s">
        <v>91</v>
      </c>
      <c r="N18" s="8" t="s">
        <v>91</v>
      </c>
      <c r="O18" s="16" t="s">
        <v>91</v>
      </c>
    </row>
    <row r="19" spans="1:15" ht="21.75" customHeight="1" x14ac:dyDescent="0.25">
      <c r="A19" s="2"/>
      <c r="B19" s="6" t="s">
        <v>18</v>
      </c>
      <c r="C19" s="14"/>
      <c r="D19" s="7">
        <f>SUM(G19:O19)</f>
        <v>5</v>
      </c>
      <c r="E19" s="8">
        <v>3</v>
      </c>
      <c r="F19" s="8">
        <v>2</v>
      </c>
      <c r="G19" s="8" t="s">
        <v>91</v>
      </c>
      <c r="H19" s="9" t="s">
        <v>91</v>
      </c>
      <c r="I19" s="8" t="s">
        <v>91</v>
      </c>
      <c r="J19" s="8">
        <v>1</v>
      </c>
      <c r="K19" s="8">
        <v>1</v>
      </c>
      <c r="L19" s="8">
        <v>1</v>
      </c>
      <c r="M19" s="8" t="s">
        <v>91</v>
      </c>
      <c r="N19" s="9">
        <v>2</v>
      </c>
      <c r="O19" s="9" t="s">
        <v>91</v>
      </c>
    </row>
    <row r="20" spans="1:15" ht="21.75" customHeight="1" x14ac:dyDescent="0.25">
      <c r="A20" s="2"/>
      <c r="B20" s="39" t="s">
        <v>80</v>
      </c>
      <c r="C20" s="17"/>
      <c r="D20" s="7"/>
      <c r="E20" s="8"/>
      <c r="F20" s="8"/>
      <c r="G20" s="8"/>
      <c r="H20" s="9"/>
      <c r="I20" s="8"/>
      <c r="J20" s="8"/>
      <c r="K20" s="8"/>
      <c r="L20" s="8"/>
      <c r="M20" s="8"/>
      <c r="N20" s="9"/>
      <c r="O20" s="9"/>
    </row>
    <row r="21" spans="1:15" ht="18" customHeight="1" x14ac:dyDescent="0.25">
      <c r="A21" s="2"/>
      <c r="B21" s="6"/>
      <c r="C21" s="39" t="s">
        <v>81</v>
      </c>
      <c r="D21" s="7">
        <f>SUM(G21:O21)</f>
        <v>1</v>
      </c>
      <c r="E21" s="8">
        <v>1</v>
      </c>
      <c r="F21" s="8" t="s">
        <v>91</v>
      </c>
      <c r="G21" s="8" t="s">
        <v>91</v>
      </c>
      <c r="H21" s="9">
        <v>1</v>
      </c>
      <c r="I21" s="8" t="s">
        <v>91</v>
      </c>
      <c r="J21" s="8" t="s">
        <v>91</v>
      </c>
      <c r="K21" s="8" t="s">
        <v>91</v>
      </c>
      <c r="L21" s="8" t="s">
        <v>91</v>
      </c>
      <c r="M21" s="8" t="s">
        <v>91</v>
      </c>
      <c r="N21" s="9" t="s">
        <v>91</v>
      </c>
      <c r="O21" s="9" t="s">
        <v>91</v>
      </c>
    </row>
    <row r="22" spans="1:15" ht="21" customHeight="1" x14ac:dyDescent="0.25">
      <c r="A22" s="2"/>
      <c r="B22" s="6" t="s">
        <v>37</v>
      </c>
      <c r="C22" s="17"/>
      <c r="D22" s="7">
        <f>SUM(G22:O22)</f>
        <v>4</v>
      </c>
      <c r="E22" s="8">
        <v>3</v>
      </c>
      <c r="F22" s="8">
        <v>1</v>
      </c>
      <c r="G22" s="8" t="s">
        <v>91</v>
      </c>
      <c r="H22" s="9">
        <v>1</v>
      </c>
      <c r="I22" s="8" t="s">
        <v>91</v>
      </c>
      <c r="J22" s="8" t="s">
        <v>91</v>
      </c>
      <c r="K22" s="8" t="s">
        <v>91</v>
      </c>
      <c r="L22" s="8" t="s">
        <v>91</v>
      </c>
      <c r="M22" s="8">
        <v>2</v>
      </c>
      <c r="N22" s="9" t="s">
        <v>91</v>
      </c>
      <c r="O22" s="9">
        <v>1</v>
      </c>
    </row>
    <row r="23" spans="1:15" ht="23.25" customHeight="1" x14ac:dyDescent="0.25">
      <c r="A23" s="14" t="s">
        <v>19</v>
      </c>
      <c r="B23" s="2"/>
      <c r="C23" s="2"/>
      <c r="D23" s="7">
        <f>SUM(D24:D27)</f>
        <v>31</v>
      </c>
      <c r="E23" s="7">
        <f>SUM(E24:E27)</f>
        <v>18</v>
      </c>
      <c r="F23" s="7">
        <f t="shared" ref="F23:O23" si="6">SUM(F24:F27)</f>
        <v>13</v>
      </c>
      <c r="G23" s="11">
        <f t="shared" si="6"/>
        <v>0</v>
      </c>
      <c r="H23" s="7">
        <f t="shared" si="6"/>
        <v>3</v>
      </c>
      <c r="I23" s="7">
        <f t="shared" si="6"/>
        <v>3</v>
      </c>
      <c r="J23" s="7">
        <f t="shared" si="6"/>
        <v>4</v>
      </c>
      <c r="K23" s="7">
        <f t="shared" si="6"/>
        <v>1</v>
      </c>
      <c r="L23" s="7">
        <f t="shared" si="6"/>
        <v>5</v>
      </c>
      <c r="M23" s="7">
        <f t="shared" si="6"/>
        <v>1</v>
      </c>
      <c r="N23" s="7">
        <f t="shared" si="6"/>
        <v>3</v>
      </c>
      <c r="O23" s="12">
        <f t="shared" si="6"/>
        <v>11</v>
      </c>
    </row>
    <row r="24" spans="1:15" ht="21" customHeight="1" x14ac:dyDescent="0.25">
      <c r="A24" s="2"/>
      <c r="B24" s="6" t="s">
        <v>20</v>
      </c>
      <c r="C24" s="6"/>
      <c r="D24" s="7">
        <f>SUM(G24:O24)</f>
        <v>24</v>
      </c>
      <c r="E24" s="8">
        <v>12</v>
      </c>
      <c r="F24" s="8">
        <v>12</v>
      </c>
      <c r="G24" s="8" t="s">
        <v>91</v>
      </c>
      <c r="H24" s="9">
        <v>1</v>
      </c>
      <c r="I24" s="9">
        <v>3</v>
      </c>
      <c r="J24" s="9">
        <v>4</v>
      </c>
      <c r="K24" s="9">
        <v>1</v>
      </c>
      <c r="L24" s="9">
        <v>2</v>
      </c>
      <c r="M24" s="8" t="s">
        <v>91</v>
      </c>
      <c r="N24" s="9">
        <v>3</v>
      </c>
      <c r="O24" s="9">
        <v>10</v>
      </c>
    </row>
    <row r="25" spans="1:15" ht="21" customHeight="1" x14ac:dyDescent="0.25">
      <c r="A25" s="2"/>
      <c r="B25" s="6" t="s">
        <v>21</v>
      </c>
      <c r="C25" s="6"/>
      <c r="D25" s="7">
        <f>SUM(G25:O25)</f>
        <v>6</v>
      </c>
      <c r="E25" s="8">
        <v>5</v>
      </c>
      <c r="F25" s="8">
        <v>1</v>
      </c>
      <c r="G25" s="8" t="s">
        <v>91</v>
      </c>
      <c r="H25" s="8">
        <v>1</v>
      </c>
      <c r="I25" s="8" t="s">
        <v>91</v>
      </c>
      <c r="J25" s="8" t="s">
        <v>91</v>
      </c>
      <c r="K25" s="9" t="s">
        <v>91</v>
      </c>
      <c r="L25" s="9">
        <v>3</v>
      </c>
      <c r="M25" s="8">
        <v>1</v>
      </c>
      <c r="N25" s="9" t="s">
        <v>91</v>
      </c>
      <c r="O25" s="9">
        <v>1</v>
      </c>
    </row>
    <row r="26" spans="1:15" ht="21" customHeight="1" x14ac:dyDescent="0.25">
      <c r="A26" s="2"/>
      <c r="B26" s="39" t="s">
        <v>82</v>
      </c>
      <c r="C26" s="6"/>
      <c r="D26" s="7"/>
      <c r="E26" s="8"/>
      <c r="F26" s="8"/>
      <c r="G26" s="8"/>
      <c r="H26" s="8"/>
      <c r="I26" s="8"/>
      <c r="J26" s="8"/>
      <c r="K26" s="9"/>
      <c r="L26" s="9"/>
      <c r="M26" s="8"/>
      <c r="N26" s="9"/>
      <c r="O26" s="9"/>
    </row>
    <row r="27" spans="1:15" ht="18.75" customHeight="1" x14ac:dyDescent="0.25">
      <c r="A27" s="2"/>
      <c r="B27" s="6"/>
      <c r="C27" s="39" t="s">
        <v>83</v>
      </c>
      <c r="D27" s="7">
        <f>SUM(G27:O27)</f>
        <v>1</v>
      </c>
      <c r="E27" s="8">
        <v>1</v>
      </c>
      <c r="F27" s="8" t="s">
        <v>91</v>
      </c>
      <c r="G27" s="8" t="s">
        <v>91</v>
      </c>
      <c r="H27" s="8">
        <v>1</v>
      </c>
      <c r="I27" s="8" t="s">
        <v>91</v>
      </c>
      <c r="J27" s="8" t="s">
        <v>91</v>
      </c>
      <c r="K27" s="9" t="s">
        <v>91</v>
      </c>
      <c r="L27" s="9" t="s">
        <v>91</v>
      </c>
      <c r="M27" s="8" t="s">
        <v>91</v>
      </c>
      <c r="N27" s="9" t="s">
        <v>91</v>
      </c>
      <c r="O27" s="9" t="s">
        <v>91</v>
      </c>
    </row>
    <row r="28" spans="1:15" ht="23.25" customHeight="1" x14ac:dyDescent="0.25">
      <c r="A28" s="14" t="s">
        <v>22</v>
      </c>
      <c r="B28" s="10"/>
      <c r="C28" s="10"/>
      <c r="D28" s="7">
        <f>SUM(D29:D35)</f>
        <v>255</v>
      </c>
      <c r="E28" s="7">
        <f>SUM(E29:E35)</f>
        <v>242</v>
      </c>
      <c r="F28" s="7">
        <f t="shared" ref="F28:O28" si="7">SUM(F29:F35)</f>
        <v>13</v>
      </c>
      <c r="G28" s="7">
        <f t="shared" si="7"/>
        <v>26</v>
      </c>
      <c r="H28" s="7">
        <f t="shared" si="7"/>
        <v>39</v>
      </c>
      <c r="I28" s="7">
        <f t="shared" si="7"/>
        <v>46</v>
      </c>
      <c r="J28" s="7">
        <f t="shared" si="7"/>
        <v>33</v>
      </c>
      <c r="K28" s="7">
        <f t="shared" si="7"/>
        <v>17</v>
      </c>
      <c r="L28" s="7">
        <f t="shared" si="7"/>
        <v>12</v>
      </c>
      <c r="M28" s="7">
        <f t="shared" si="7"/>
        <v>7</v>
      </c>
      <c r="N28" s="7">
        <f t="shared" si="7"/>
        <v>7</v>
      </c>
      <c r="O28" s="12">
        <f t="shared" si="7"/>
        <v>68</v>
      </c>
    </row>
    <row r="29" spans="1:15" ht="21" customHeight="1" x14ac:dyDescent="0.25">
      <c r="A29" s="10"/>
      <c r="B29" s="6" t="s">
        <v>23</v>
      </c>
      <c r="C29" s="14"/>
      <c r="D29" s="7">
        <f t="shared" ref="D29:D35" si="8">SUM(G29:O29)</f>
        <v>7</v>
      </c>
      <c r="E29" s="8">
        <v>7</v>
      </c>
      <c r="F29" s="8" t="s">
        <v>91</v>
      </c>
      <c r="G29" s="8">
        <v>1</v>
      </c>
      <c r="H29" s="8">
        <v>2</v>
      </c>
      <c r="I29" s="8">
        <v>1</v>
      </c>
      <c r="J29" s="8">
        <v>1</v>
      </c>
      <c r="K29" s="8" t="s">
        <v>91</v>
      </c>
      <c r="L29" s="8" t="s">
        <v>91</v>
      </c>
      <c r="M29" s="8" t="s">
        <v>91</v>
      </c>
      <c r="N29" s="8" t="s">
        <v>91</v>
      </c>
      <c r="O29" s="9">
        <v>2</v>
      </c>
    </row>
    <row r="30" spans="1:15" ht="21" customHeight="1" x14ac:dyDescent="0.25">
      <c r="A30" s="10"/>
      <c r="B30" s="6" t="s">
        <v>24</v>
      </c>
      <c r="C30" s="6"/>
      <c r="D30" s="7">
        <f t="shared" si="8"/>
        <v>3</v>
      </c>
      <c r="E30" s="8">
        <v>3</v>
      </c>
      <c r="F30" s="8" t="s">
        <v>91</v>
      </c>
      <c r="G30" s="8" t="s">
        <v>91</v>
      </c>
      <c r="H30" s="8" t="s">
        <v>91</v>
      </c>
      <c r="I30" s="8" t="s">
        <v>91</v>
      </c>
      <c r="J30" s="8" t="s">
        <v>91</v>
      </c>
      <c r="K30" s="8" t="s">
        <v>91</v>
      </c>
      <c r="L30" s="8">
        <v>1</v>
      </c>
      <c r="M30" s="8">
        <v>1</v>
      </c>
      <c r="N30" s="9" t="s">
        <v>91</v>
      </c>
      <c r="O30" s="9">
        <v>1</v>
      </c>
    </row>
    <row r="31" spans="1:15" ht="21" customHeight="1" x14ac:dyDescent="0.25">
      <c r="A31" s="2"/>
      <c r="B31" s="17" t="s">
        <v>73</v>
      </c>
      <c r="C31" s="6"/>
      <c r="D31" s="7">
        <f t="shared" si="8"/>
        <v>3</v>
      </c>
      <c r="E31" s="8">
        <v>3</v>
      </c>
      <c r="F31" s="8" t="s">
        <v>91</v>
      </c>
      <c r="G31" s="8" t="s">
        <v>91</v>
      </c>
      <c r="H31" s="8" t="s">
        <v>91</v>
      </c>
      <c r="I31" s="8" t="s">
        <v>91</v>
      </c>
      <c r="J31" s="8" t="s">
        <v>91</v>
      </c>
      <c r="K31" s="8" t="s">
        <v>91</v>
      </c>
      <c r="L31" s="8" t="s">
        <v>91</v>
      </c>
      <c r="M31" s="8" t="s">
        <v>91</v>
      </c>
      <c r="N31" s="8" t="s">
        <v>91</v>
      </c>
      <c r="O31" s="9">
        <v>3</v>
      </c>
    </row>
    <row r="32" spans="1:15" ht="21" customHeight="1" x14ac:dyDescent="0.25">
      <c r="A32" s="2"/>
      <c r="B32" s="17" t="s">
        <v>84</v>
      </c>
      <c r="C32" s="6"/>
      <c r="D32" s="7">
        <f t="shared" si="8"/>
        <v>79</v>
      </c>
      <c r="E32" s="8">
        <v>76</v>
      </c>
      <c r="F32" s="8">
        <v>3</v>
      </c>
      <c r="G32" s="8">
        <v>10</v>
      </c>
      <c r="H32" s="8">
        <v>13</v>
      </c>
      <c r="I32" s="8">
        <v>18</v>
      </c>
      <c r="J32" s="8">
        <v>8</v>
      </c>
      <c r="K32" s="8">
        <v>1</v>
      </c>
      <c r="L32" s="8">
        <v>2</v>
      </c>
      <c r="M32" s="8" t="s">
        <v>91</v>
      </c>
      <c r="N32" s="8">
        <v>3</v>
      </c>
      <c r="O32" s="9">
        <v>24</v>
      </c>
    </row>
    <row r="33" spans="1:15" ht="21" customHeight="1" x14ac:dyDescent="0.25">
      <c r="A33" s="10"/>
      <c r="B33" s="6" t="s">
        <v>25</v>
      </c>
      <c r="C33" s="6"/>
      <c r="D33" s="7">
        <f t="shared" si="8"/>
        <v>18</v>
      </c>
      <c r="E33" s="8">
        <v>15</v>
      </c>
      <c r="F33" s="8">
        <v>3</v>
      </c>
      <c r="G33" s="8" t="s">
        <v>91</v>
      </c>
      <c r="H33" s="8">
        <v>4</v>
      </c>
      <c r="I33" s="8">
        <v>2</v>
      </c>
      <c r="J33" s="8">
        <v>3</v>
      </c>
      <c r="K33" s="8">
        <v>3</v>
      </c>
      <c r="L33" s="8">
        <v>1</v>
      </c>
      <c r="M33" s="8" t="s">
        <v>91</v>
      </c>
      <c r="N33" s="8" t="s">
        <v>91</v>
      </c>
      <c r="O33" s="9">
        <v>5</v>
      </c>
    </row>
    <row r="34" spans="1:15" ht="21" customHeight="1" x14ac:dyDescent="0.25">
      <c r="A34" s="2"/>
      <c r="B34" s="17" t="s">
        <v>26</v>
      </c>
      <c r="C34" s="6"/>
      <c r="D34" s="7">
        <f t="shared" si="8"/>
        <v>122</v>
      </c>
      <c r="E34" s="8">
        <v>116</v>
      </c>
      <c r="F34" s="8">
        <v>6</v>
      </c>
      <c r="G34" s="8">
        <v>13</v>
      </c>
      <c r="H34" s="8">
        <v>17</v>
      </c>
      <c r="I34" s="8">
        <v>19</v>
      </c>
      <c r="J34" s="8">
        <v>17</v>
      </c>
      <c r="K34" s="8">
        <v>10</v>
      </c>
      <c r="L34" s="8">
        <v>7</v>
      </c>
      <c r="M34" s="8">
        <v>5</v>
      </c>
      <c r="N34" s="8">
        <v>3</v>
      </c>
      <c r="O34" s="9">
        <v>31</v>
      </c>
    </row>
    <row r="35" spans="1:15" ht="21" customHeight="1" x14ac:dyDescent="0.25">
      <c r="A35" s="2"/>
      <c r="B35" s="6" t="s">
        <v>27</v>
      </c>
      <c r="C35" s="6"/>
      <c r="D35" s="7">
        <f t="shared" si="8"/>
        <v>23</v>
      </c>
      <c r="E35" s="9">
        <v>22</v>
      </c>
      <c r="F35" s="9">
        <v>1</v>
      </c>
      <c r="G35" s="9">
        <v>2</v>
      </c>
      <c r="H35" s="8">
        <v>3</v>
      </c>
      <c r="I35" s="9">
        <v>6</v>
      </c>
      <c r="J35" s="8">
        <v>4</v>
      </c>
      <c r="K35" s="8">
        <v>3</v>
      </c>
      <c r="L35" s="8">
        <v>1</v>
      </c>
      <c r="M35" s="9">
        <v>1</v>
      </c>
      <c r="N35" s="9">
        <v>1</v>
      </c>
      <c r="O35" s="9">
        <v>2</v>
      </c>
    </row>
    <row r="36" spans="1:15" ht="23.25" customHeight="1" x14ac:dyDescent="0.25">
      <c r="A36" s="14" t="s">
        <v>28</v>
      </c>
      <c r="B36" s="2"/>
      <c r="C36" s="2"/>
      <c r="D36" s="7">
        <f>SUM(D37:D41)</f>
        <v>20</v>
      </c>
      <c r="E36" s="7">
        <f>SUM(E37:E41)</f>
        <v>16</v>
      </c>
      <c r="F36" s="7">
        <f t="shared" ref="F36:O36" si="9">SUM(F37:F41)</f>
        <v>4</v>
      </c>
      <c r="G36" s="11">
        <f t="shared" si="9"/>
        <v>0</v>
      </c>
      <c r="H36" s="7">
        <f t="shared" si="9"/>
        <v>2</v>
      </c>
      <c r="I36" s="11">
        <f t="shared" si="9"/>
        <v>0</v>
      </c>
      <c r="J36" s="7">
        <f t="shared" si="9"/>
        <v>1</v>
      </c>
      <c r="K36" s="7">
        <f t="shared" si="9"/>
        <v>2</v>
      </c>
      <c r="L36" s="7">
        <f t="shared" si="9"/>
        <v>4</v>
      </c>
      <c r="M36" s="7">
        <f t="shared" si="9"/>
        <v>2</v>
      </c>
      <c r="N36" s="7">
        <f t="shared" si="9"/>
        <v>5</v>
      </c>
      <c r="O36" s="12">
        <f t="shared" si="9"/>
        <v>4</v>
      </c>
    </row>
    <row r="37" spans="1:15" ht="21" customHeight="1" x14ac:dyDescent="0.25">
      <c r="A37" s="17"/>
      <c r="B37" s="2" t="s">
        <v>29</v>
      </c>
      <c r="C37" s="2"/>
      <c r="D37" s="7">
        <f>SUM(G37:O37)</f>
        <v>2</v>
      </c>
      <c r="E37" s="8">
        <v>2</v>
      </c>
      <c r="F37" s="8" t="s">
        <v>91</v>
      </c>
      <c r="G37" s="8" t="s">
        <v>91</v>
      </c>
      <c r="H37" s="8" t="s">
        <v>91</v>
      </c>
      <c r="I37" s="8" t="s">
        <v>91</v>
      </c>
      <c r="J37" s="8" t="s">
        <v>91</v>
      </c>
      <c r="K37" s="8">
        <v>1</v>
      </c>
      <c r="L37" s="8" t="s">
        <v>91</v>
      </c>
      <c r="M37" s="8">
        <v>1</v>
      </c>
      <c r="N37" s="8" t="s">
        <v>91</v>
      </c>
      <c r="O37" s="9" t="s">
        <v>91</v>
      </c>
    </row>
    <row r="38" spans="1:15" ht="21" customHeight="1" x14ac:dyDescent="0.25">
      <c r="A38" s="17"/>
      <c r="B38" s="1" t="s">
        <v>30</v>
      </c>
      <c r="C38" s="2"/>
      <c r="D38" s="7">
        <f>SUM(G38:O38)</f>
        <v>1</v>
      </c>
      <c r="E38" s="8" t="s">
        <v>91</v>
      </c>
      <c r="F38" s="8">
        <v>1</v>
      </c>
      <c r="G38" s="8" t="s">
        <v>91</v>
      </c>
      <c r="H38" s="8" t="s">
        <v>91</v>
      </c>
      <c r="I38" s="8" t="s">
        <v>91</v>
      </c>
      <c r="J38" s="8" t="s">
        <v>91</v>
      </c>
      <c r="K38" s="8" t="s">
        <v>91</v>
      </c>
      <c r="L38" s="8" t="s">
        <v>91</v>
      </c>
      <c r="M38" s="8" t="s">
        <v>91</v>
      </c>
      <c r="N38" s="8">
        <v>1</v>
      </c>
      <c r="O38" s="9" t="s">
        <v>91</v>
      </c>
    </row>
    <row r="39" spans="1:15" ht="21" customHeight="1" x14ac:dyDescent="0.25">
      <c r="A39" s="17"/>
      <c r="B39" s="1" t="s">
        <v>31</v>
      </c>
      <c r="C39" s="2"/>
      <c r="D39" s="7">
        <f>SUM(G39:O39)</f>
        <v>4</v>
      </c>
      <c r="E39" s="8">
        <v>3</v>
      </c>
      <c r="F39" s="8">
        <v>1</v>
      </c>
      <c r="G39" s="8" t="s">
        <v>91</v>
      </c>
      <c r="H39" s="8" t="s">
        <v>91</v>
      </c>
      <c r="I39" s="8" t="s">
        <v>91</v>
      </c>
      <c r="J39" s="8" t="s">
        <v>91</v>
      </c>
      <c r="K39" s="8" t="s">
        <v>91</v>
      </c>
      <c r="L39" s="8">
        <v>1</v>
      </c>
      <c r="M39" s="8" t="s">
        <v>91</v>
      </c>
      <c r="N39" s="8">
        <v>1</v>
      </c>
      <c r="O39" s="9">
        <v>2</v>
      </c>
    </row>
    <row r="40" spans="1:15" ht="21" customHeight="1" x14ac:dyDescent="0.25">
      <c r="A40" s="17"/>
      <c r="B40" s="1" t="s">
        <v>32</v>
      </c>
      <c r="C40" s="2"/>
      <c r="D40" s="7">
        <f>SUM(G40:O40)</f>
        <v>1</v>
      </c>
      <c r="E40" s="8">
        <v>1</v>
      </c>
      <c r="F40" s="8" t="s">
        <v>91</v>
      </c>
      <c r="G40" s="8" t="s">
        <v>91</v>
      </c>
      <c r="H40" s="8" t="s">
        <v>91</v>
      </c>
      <c r="I40" s="8" t="s">
        <v>91</v>
      </c>
      <c r="J40" s="8" t="s">
        <v>91</v>
      </c>
      <c r="K40" s="8" t="s">
        <v>91</v>
      </c>
      <c r="L40" s="8" t="s">
        <v>91</v>
      </c>
      <c r="M40" s="8" t="s">
        <v>91</v>
      </c>
      <c r="N40" s="8" t="s">
        <v>91</v>
      </c>
      <c r="O40" s="9">
        <v>1</v>
      </c>
    </row>
    <row r="41" spans="1:15" ht="21" customHeight="1" x14ac:dyDescent="0.25">
      <c r="A41" s="17"/>
      <c r="B41" s="1" t="s">
        <v>33</v>
      </c>
      <c r="C41" s="2"/>
      <c r="D41" s="7">
        <f>SUM(G41:O41)</f>
        <v>12</v>
      </c>
      <c r="E41" s="8">
        <v>10</v>
      </c>
      <c r="F41" s="8">
        <v>2</v>
      </c>
      <c r="G41" s="8" t="s">
        <v>91</v>
      </c>
      <c r="H41" s="8">
        <v>2</v>
      </c>
      <c r="I41" s="8" t="s">
        <v>91</v>
      </c>
      <c r="J41" s="8">
        <v>1</v>
      </c>
      <c r="K41" s="8">
        <v>1</v>
      </c>
      <c r="L41" s="8">
        <v>3</v>
      </c>
      <c r="M41" s="8">
        <v>1</v>
      </c>
      <c r="N41" s="8">
        <v>3</v>
      </c>
      <c r="O41" s="9">
        <v>1</v>
      </c>
    </row>
    <row r="42" spans="1:15" ht="23.25" customHeight="1" x14ac:dyDescent="0.25">
      <c r="A42" s="14" t="s">
        <v>34</v>
      </c>
      <c r="B42" s="10"/>
      <c r="C42" s="10"/>
      <c r="D42" s="7">
        <f t="shared" ref="D42:O42" si="10">SUM(D43:D47)</f>
        <v>193</v>
      </c>
      <c r="E42" s="11">
        <f t="shared" si="10"/>
        <v>165</v>
      </c>
      <c r="F42" s="11">
        <f t="shared" si="10"/>
        <v>28</v>
      </c>
      <c r="G42" s="11">
        <f t="shared" si="10"/>
        <v>3</v>
      </c>
      <c r="H42" s="11">
        <f t="shared" si="10"/>
        <v>19</v>
      </c>
      <c r="I42" s="11">
        <f t="shared" si="10"/>
        <v>21</v>
      </c>
      <c r="J42" s="11">
        <f t="shared" si="10"/>
        <v>30</v>
      </c>
      <c r="K42" s="11">
        <f t="shared" si="10"/>
        <v>22</v>
      </c>
      <c r="L42" s="11">
        <f t="shared" si="10"/>
        <v>14</v>
      </c>
      <c r="M42" s="11">
        <f t="shared" si="10"/>
        <v>14</v>
      </c>
      <c r="N42" s="11">
        <f t="shared" si="10"/>
        <v>8</v>
      </c>
      <c r="O42" s="26">
        <f t="shared" si="10"/>
        <v>62</v>
      </c>
    </row>
    <row r="43" spans="1:15" ht="21" customHeight="1" x14ac:dyDescent="0.25">
      <c r="A43" s="17"/>
      <c r="B43" s="2" t="s">
        <v>35</v>
      </c>
      <c r="C43" s="2"/>
      <c r="D43" s="7">
        <f>SUM(G43:O43)</f>
        <v>1</v>
      </c>
      <c r="E43" s="8">
        <v>1</v>
      </c>
      <c r="F43" s="8" t="s">
        <v>91</v>
      </c>
      <c r="G43" s="8" t="s">
        <v>91</v>
      </c>
      <c r="H43" s="8" t="s">
        <v>91</v>
      </c>
      <c r="I43" s="8" t="s">
        <v>91</v>
      </c>
      <c r="J43" s="8" t="s">
        <v>91</v>
      </c>
      <c r="K43" s="8" t="s">
        <v>91</v>
      </c>
      <c r="L43" s="8" t="s">
        <v>91</v>
      </c>
      <c r="M43" s="8">
        <v>1</v>
      </c>
      <c r="N43" s="8" t="s">
        <v>91</v>
      </c>
      <c r="O43" s="9" t="s">
        <v>91</v>
      </c>
    </row>
    <row r="44" spans="1:15" ht="21" customHeight="1" x14ac:dyDescent="0.25">
      <c r="A44" s="2"/>
      <c r="B44" s="14" t="s">
        <v>36</v>
      </c>
      <c r="C44" s="6"/>
      <c r="D44" s="7">
        <f>SUM(G44:O44)</f>
        <v>18</v>
      </c>
      <c r="E44" s="8">
        <v>12</v>
      </c>
      <c r="F44" s="8">
        <v>6</v>
      </c>
      <c r="G44" s="8">
        <v>1</v>
      </c>
      <c r="H44" s="8">
        <v>3</v>
      </c>
      <c r="I44" s="8">
        <v>2</v>
      </c>
      <c r="J44" s="8" t="s">
        <v>91</v>
      </c>
      <c r="K44" s="8">
        <v>1</v>
      </c>
      <c r="L44" s="8">
        <v>1</v>
      </c>
      <c r="M44" s="8" t="s">
        <v>91</v>
      </c>
      <c r="N44" s="8" t="s">
        <v>91</v>
      </c>
      <c r="O44" s="9">
        <v>10</v>
      </c>
    </row>
    <row r="45" spans="1:15" ht="21" customHeight="1" x14ac:dyDescent="0.25">
      <c r="A45" s="2"/>
      <c r="B45" s="17" t="s">
        <v>85</v>
      </c>
      <c r="C45" s="6"/>
      <c r="D45" s="7">
        <f>SUM(G45:O45)</f>
        <v>1</v>
      </c>
      <c r="E45" s="8">
        <v>1</v>
      </c>
      <c r="F45" s="8" t="s">
        <v>91</v>
      </c>
      <c r="G45" s="8" t="s">
        <v>91</v>
      </c>
      <c r="H45" s="8" t="s">
        <v>91</v>
      </c>
      <c r="I45" s="8" t="s">
        <v>91</v>
      </c>
      <c r="J45" s="8">
        <v>1</v>
      </c>
      <c r="K45" s="8" t="s">
        <v>91</v>
      </c>
      <c r="L45" s="8" t="s">
        <v>91</v>
      </c>
      <c r="M45" s="8" t="s">
        <v>91</v>
      </c>
      <c r="N45" s="8" t="s">
        <v>91</v>
      </c>
      <c r="O45" s="9" t="s">
        <v>91</v>
      </c>
    </row>
    <row r="46" spans="1:15" ht="21" customHeight="1" x14ac:dyDescent="0.25">
      <c r="A46" s="2"/>
      <c r="B46" s="19" t="s">
        <v>68</v>
      </c>
      <c r="C46" s="20"/>
      <c r="D46" s="7">
        <f>SUM(G46:O46)</f>
        <v>170</v>
      </c>
      <c r="E46" s="8">
        <v>148</v>
      </c>
      <c r="F46" s="8">
        <v>22</v>
      </c>
      <c r="G46" s="8">
        <v>2</v>
      </c>
      <c r="H46" s="8">
        <v>16</v>
      </c>
      <c r="I46" s="18">
        <v>19</v>
      </c>
      <c r="J46" s="18">
        <v>28</v>
      </c>
      <c r="K46" s="18">
        <v>21</v>
      </c>
      <c r="L46" s="8">
        <v>12</v>
      </c>
      <c r="M46" s="8">
        <v>13</v>
      </c>
      <c r="N46" s="8">
        <v>7</v>
      </c>
      <c r="O46" s="9">
        <v>52</v>
      </c>
    </row>
    <row r="47" spans="1:15" ht="21" customHeight="1" x14ac:dyDescent="0.25">
      <c r="A47" s="2"/>
      <c r="B47" s="6" t="s">
        <v>37</v>
      </c>
      <c r="C47" s="17"/>
      <c r="D47" s="7">
        <f>SUM(G47:O47)</f>
        <v>3</v>
      </c>
      <c r="E47" s="8">
        <v>3</v>
      </c>
      <c r="F47" s="8" t="s">
        <v>91</v>
      </c>
      <c r="G47" s="8" t="s">
        <v>91</v>
      </c>
      <c r="H47" s="8" t="s">
        <v>91</v>
      </c>
      <c r="I47" s="18" t="s">
        <v>91</v>
      </c>
      <c r="J47" s="18">
        <v>1</v>
      </c>
      <c r="K47" s="18" t="s">
        <v>91</v>
      </c>
      <c r="L47" s="8">
        <v>1</v>
      </c>
      <c r="M47" s="8" t="s">
        <v>91</v>
      </c>
      <c r="N47" s="8">
        <v>1</v>
      </c>
      <c r="O47" s="9" t="s">
        <v>91</v>
      </c>
    </row>
    <row r="48" spans="1:15" ht="23.25" customHeight="1" x14ac:dyDescent="0.25">
      <c r="A48" s="14" t="s">
        <v>38</v>
      </c>
      <c r="B48" s="10"/>
      <c r="C48" s="10"/>
      <c r="D48" s="7">
        <f>SUM(D49:D58)</f>
        <v>165</v>
      </c>
      <c r="E48" s="7">
        <f>SUM(E49:E58)</f>
        <v>153</v>
      </c>
      <c r="F48" s="7">
        <f t="shared" ref="F48:O48" si="11">SUM(F49:F58)</f>
        <v>12</v>
      </c>
      <c r="G48" s="7">
        <f t="shared" si="11"/>
        <v>14</v>
      </c>
      <c r="H48" s="7">
        <f t="shared" si="11"/>
        <v>35</v>
      </c>
      <c r="I48" s="7">
        <f t="shared" si="11"/>
        <v>19</v>
      </c>
      <c r="J48" s="7">
        <f t="shared" si="11"/>
        <v>14</v>
      </c>
      <c r="K48" s="7">
        <f t="shared" si="11"/>
        <v>8</v>
      </c>
      <c r="L48" s="7">
        <f t="shared" si="11"/>
        <v>7</v>
      </c>
      <c r="M48" s="7">
        <f t="shared" si="11"/>
        <v>8</v>
      </c>
      <c r="N48" s="7">
        <f t="shared" si="11"/>
        <v>14</v>
      </c>
      <c r="O48" s="12">
        <f t="shared" si="11"/>
        <v>46</v>
      </c>
    </row>
    <row r="49" spans="1:15" ht="21" customHeight="1" x14ac:dyDescent="0.25">
      <c r="A49" s="6"/>
      <c r="B49" s="14" t="s">
        <v>39</v>
      </c>
      <c r="C49" s="6"/>
      <c r="D49" s="7">
        <f>SUM(G49:O49)</f>
        <v>54</v>
      </c>
      <c r="E49" s="8">
        <v>52</v>
      </c>
      <c r="F49" s="8">
        <v>2</v>
      </c>
      <c r="G49" s="8" t="s">
        <v>91</v>
      </c>
      <c r="H49" s="8">
        <v>6</v>
      </c>
      <c r="I49" s="8">
        <v>5</v>
      </c>
      <c r="J49" s="18">
        <v>6</v>
      </c>
      <c r="K49" s="8">
        <v>2</v>
      </c>
      <c r="L49" s="9">
        <v>3</v>
      </c>
      <c r="M49" s="8">
        <v>4</v>
      </c>
      <c r="N49" s="9">
        <v>10</v>
      </c>
      <c r="O49" s="9">
        <v>18</v>
      </c>
    </row>
    <row r="50" spans="1:15" ht="21" customHeight="1" x14ac:dyDescent="0.25">
      <c r="A50" s="6"/>
      <c r="B50" s="14" t="s">
        <v>40</v>
      </c>
      <c r="C50" s="6"/>
      <c r="D50" s="7">
        <f>SUM(G50:O50)</f>
        <v>18</v>
      </c>
      <c r="E50" s="9">
        <v>15</v>
      </c>
      <c r="F50" s="8">
        <v>3</v>
      </c>
      <c r="G50" s="9">
        <v>1</v>
      </c>
      <c r="H50" s="9">
        <v>5</v>
      </c>
      <c r="I50" s="9">
        <v>3</v>
      </c>
      <c r="J50" s="8">
        <v>1</v>
      </c>
      <c r="K50" s="9">
        <v>1</v>
      </c>
      <c r="L50" s="9">
        <v>1</v>
      </c>
      <c r="M50" s="8" t="s">
        <v>91</v>
      </c>
      <c r="N50" s="9">
        <v>3</v>
      </c>
      <c r="O50" s="9">
        <v>3</v>
      </c>
    </row>
    <row r="51" spans="1:15" ht="21" customHeight="1" x14ac:dyDescent="0.25">
      <c r="A51" s="6"/>
      <c r="B51" s="14" t="s">
        <v>41</v>
      </c>
      <c r="C51" s="6"/>
      <c r="D51" s="7">
        <f>SUM(G51:O51)</f>
        <v>8</v>
      </c>
      <c r="E51" s="8">
        <v>7</v>
      </c>
      <c r="F51" s="8">
        <v>1</v>
      </c>
      <c r="G51" s="8">
        <v>1</v>
      </c>
      <c r="H51" s="9">
        <v>2</v>
      </c>
      <c r="I51" s="9">
        <v>1</v>
      </c>
      <c r="J51" s="15" t="s">
        <v>91</v>
      </c>
      <c r="K51" s="8" t="s">
        <v>91</v>
      </c>
      <c r="L51" s="9" t="s">
        <v>91</v>
      </c>
      <c r="M51" s="8" t="s">
        <v>91</v>
      </c>
      <c r="N51" s="8" t="s">
        <v>91</v>
      </c>
      <c r="O51" s="9">
        <v>4</v>
      </c>
    </row>
    <row r="52" spans="1:15" ht="21" customHeight="1" x14ac:dyDescent="0.25">
      <c r="A52" s="6"/>
      <c r="B52" s="14" t="s">
        <v>42</v>
      </c>
      <c r="C52" s="6"/>
      <c r="D52" s="7">
        <f>SUM(G52:O52)</f>
        <v>2</v>
      </c>
      <c r="E52" s="8">
        <v>1</v>
      </c>
      <c r="F52" s="8">
        <v>1</v>
      </c>
      <c r="G52" s="8" t="s">
        <v>91</v>
      </c>
      <c r="H52" s="9">
        <v>1</v>
      </c>
      <c r="I52" s="8" t="s">
        <v>91</v>
      </c>
      <c r="J52" s="8" t="s">
        <v>91</v>
      </c>
      <c r="K52" s="8" t="s">
        <v>91</v>
      </c>
      <c r="L52" s="8" t="s">
        <v>91</v>
      </c>
      <c r="M52" s="8" t="s">
        <v>91</v>
      </c>
      <c r="N52" s="8" t="s">
        <v>91</v>
      </c>
      <c r="O52" s="9">
        <v>1</v>
      </c>
    </row>
    <row r="53" spans="1:15" ht="21" customHeight="1" x14ac:dyDescent="0.25">
      <c r="A53" s="6"/>
      <c r="B53" s="14" t="s">
        <v>43</v>
      </c>
      <c r="C53" s="6"/>
      <c r="D53" s="7"/>
      <c r="E53" s="9"/>
      <c r="F53" s="9"/>
      <c r="G53" s="9"/>
      <c r="H53" s="9"/>
      <c r="I53" s="9"/>
      <c r="J53" s="15"/>
      <c r="K53" s="9"/>
      <c r="L53" s="9"/>
      <c r="M53" s="9"/>
      <c r="N53" s="9"/>
      <c r="O53" s="9"/>
    </row>
    <row r="54" spans="1:15" ht="16.5" customHeight="1" x14ac:dyDescent="0.25">
      <c r="A54" s="6"/>
      <c r="B54" s="17"/>
      <c r="C54" s="6" t="s">
        <v>44</v>
      </c>
      <c r="D54" s="7">
        <f>SUM(G54:O54)</f>
        <v>21</v>
      </c>
      <c r="E54" s="9">
        <v>19</v>
      </c>
      <c r="F54" s="9">
        <v>2</v>
      </c>
      <c r="G54" s="9">
        <v>2</v>
      </c>
      <c r="H54" s="9">
        <v>7</v>
      </c>
      <c r="I54" s="9">
        <v>4</v>
      </c>
      <c r="J54" s="15">
        <v>1</v>
      </c>
      <c r="K54" s="8" t="s">
        <v>91</v>
      </c>
      <c r="L54" s="8" t="s">
        <v>91</v>
      </c>
      <c r="M54" s="8">
        <v>1</v>
      </c>
      <c r="N54" s="8" t="s">
        <v>91</v>
      </c>
      <c r="O54" s="9">
        <v>6</v>
      </c>
    </row>
    <row r="55" spans="1:15" ht="21.75" customHeight="1" x14ac:dyDescent="0.25">
      <c r="A55" s="6"/>
      <c r="B55" s="17" t="s">
        <v>86</v>
      </c>
      <c r="C55" s="6"/>
      <c r="D55" s="7">
        <f>SUM(G55:O55)</f>
        <v>1</v>
      </c>
      <c r="E55" s="9">
        <v>1</v>
      </c>
      <c r="F55" s="9" t="s">
        <v>91</v>
      </c>
      <c r="G55" s="9" t="s">
        <v>91</v>
      </c>
      <c r="H55" s="9" t="s">
        <v>91</v>
      </c>
      <c r="I55" s="9" t="s">
        <v>91</v>
      </c>
      <c r="J55" s="15" t="s">
        <v>91</v>
      </c>
      <c r="K55" s="9" t="s">
        <v>91</v>
      </c>
      <c r="L55" s="9" t="s">
        <v>91</v>
      </c>
      <c r="M55" s="9" t="s">
        <v>91</v>
      </c>
      <c r="N55" s="8" t="s">
        <v>91</v>
      </c>
      <c r="O55" s="9">
        <v>1</v>
      </c>
    </row>
    <row r="56" spans="1:15" ht="21.75" customHeight="1" x14ac:dyDescent="0.25">
      <c r="A56" s="6"/>
      <c r="B56" s="17" t="s">
        <v>87</v>
      </c>
      <c r="C56" s="6"/>
      <c r="D56" s="7">
        <f>SUM(G56:O56)</f>
        <v>3</v>
      </c>
      <c r="E56" s="9">
        <v>3</v>
      </c>
      <c r="F56" s="9" t="s">
        <v>91</v>
      </c>
      <c r="G56" s="9" t="s">
        <v>91</v>
      </c>
      <c r="H56" s="9">
        <v>2</v>
      </c>
      <c r="I56" s="9" t="s">
        <v>91</v>
      </c>
      <c r="J56" s="15" t="s">
        <v>91</v>
      </c>
      <c r="K56" s="9" t="s">
        <v>91</v>
      </c>
      <c r="L56" s="9">
        <v>1</v>
      </c>
      <c r="M56" s="9" t="s">
        <v>91</v>
      </c>
      <c r="N56" s="8" t="s">
        <v>91</v>
      </c>
      <c r="O56" s="9" t="s">
        <v>91</v>
      </c>
    </row>
    <row r="57" spans="1:15" ht="21.75" customHeight="1" x14ac:dyDescent="0.25">
      <c r="A57" s="6"/>
      <c r="B57" s="14" t="s">
        <v>45</v>
      </c>
      <c r="C57" s="6"/>
      <c r="D57" s="7">
        <f>SUM(G57:O57)</f>
        <v>57</v>
      </c>
      <c r="E57" s="8">
        <v>54</v>
      </c>
      <c r="F57" s="9">
        <v>3</v>
      </c>
      <c r="G57" s="8">
        <v>10</v>
      </c>
      <c r="H57" s="9">
        <v>12</v>
      </c>
      <c r="I57" s="9">
        <v>6</v>
      </c>
      <c r="J57" s="9">
        <v>6</v>
      </c>
      <c r="K57" s="9">
        <v>5</v>
      </c>
      <c r="L57" s="9">
        <v>1</v>
      </c>
      <c r="M57" s="9">
        <v>3</v>
      </c>
      <c r="N57" s="8">
        <v>1</v>
      </c>
      <c r="O57" s="9">
        <v>13</v>
      </c>
    </row>
    <row r="58" spans="1:15" ht="21.75" customHeight="1" x14ac:dyDescent="0.25">
      <c r="A58" s="6"/>
      <c r="B58" s="6" t="s">
        <v>37</v>
      </c>
      <c r="C58" s="6"/>
      <c r="D58" s="7">
        <f>SUM(G58:O58)</f>
        <v>1</v>
      </c>
      <c r="E58" s="8">
        <v>1</v>
      </c>
      <c r="F58" s="9" t="s">
        <v>91</v>
      </c>
      <c r="G58" s="8" t="s">
        <v>91</v>
      </c>
      <c r="H58" s="9" t="s">
        <v>91</v>
      </c>
      <c r="I58" s="9" t="s">
        <v>91</v>
      </c>
      <c r="J58" s="9" t="s">
        <v>91</v>
      </c>
      <c r="K58" s="9" t="s">
        <v>91</v>
      </c>
      <c r="L58" s="9">
        <v>1</v>
      </c>
      <c r="M58" s="9" t="s">
        <v>91</v>
      </c>
      <c r="N58" s="8" t="s">
        <v>91</v>
      </c>
      <c r="O58" s="9" t="s">
        <v>91</v>
      </c>
    </row>
    <row r="59" spans="1:15" ht="23.25" customHeight="1" x14ac:dyDescent="0.25">
      <c r="A59" s="14" t="s">
        <v>46</v>
      </c>
      <c r="B59" s="21"/>
      <c r="C59" s="21"/>
      <c r="D59" s="7">
        <f>SUM(D60:D68)</f>
        <v>184</v>
      </c>
      <c r="E59" s="7">
        <f>SUM(E60:E68)</f>
        <v>170</v>
      </c>
      <c r="F59" s="7">
        <f t="shared" ref="F59:O59" si="12">SUM(F60:F68)</f>
        <v>14</v>
      </c>
      <c r="G59" s="7">
        <f t="shared" si="12"/>
        <v>24</v>
      </c>
      <c r="H59" s="7">
        <f t="shared" si="12"/>
        <v>42</v>
      </c>
      <c r="I59" s="7">
        <f t="shared" si="12"/>
        <v>28</v>
      </c>
      <c r="J59" s="7">
        <f t="shared" si="12"/>
        <v>19</v>
      </c>
      <c r="K59" s="7">
        <f t="shared" si="12"/>
        <v>9</v>
      </c>
      <c r="L59" s="7">
        <f t="shared" si="12"/>
        <v>8</v>
      </c>
      <c r="M59" s="7">
        <f t="shared" si="12"/>
        <v>3</v>
      </c>
      <c r="N59" s="7">
        <f t="shared" si="12"/>
        <v>6</v>
      </c>
      <c r="O59" s="12">
        <f t="shared" si="12"/>
        <v>45</v>
      </c>
    </row>
    <row r="60" spans="1:15" ht="21" customHeight="1" x14ac:dyDescent="0.25">
      <c r="A60" s="17"/>
      <c r="B60" s="6" t="s">
        <v>88</v>
      </c>
      <c r="C60" s="21"/>
      <c r="D60" s="7">
        <f t="shared" ref="D60:D68" si="13">SUM(G60:O60)</f>
        <v>1</v>
      </c>
      <c r="E60" s="8" t="s">
        <v>91</v>
      </c>
      <c r="F60" s="8">
        <v>1</v>
      </c>
      <c r="G60" s="8" t="s">
        <v>91</v>
      </c>
      <c r="H60" s="8">
        <v>1</v>
      </c>
      <c r="I60" s="8" t="s">
        <v>91</v>
      </c>
      <c r="J60" s="8" t="s">
        <v>91</v>
      </c>
      <c r="K60" s="8" t="s">
        <v>91</v>
      </c>
      <c r="L60" s="8" t="s">
        <v>91</v>
      </c>
      <c r="M60" s="8" t="s">
        <v>91</v>
      </c>
      <c r="N60" s="8" t="s">
        <v>91</v>
      </c>
      <c r="O60" s="9" t="s">
        <v>91</v>
      </c>
    </row>
    <row r="61" spans="1:15" ht="21" customHeight="1" x14ac:dyDescent="0.25">
      <c r="A61" s="17"/>
      <c r="B61" s="6" t="s">
        <v>47</v>
      </c>
      <c r="C61" s="6"/>
      <c r="D61" s="7">
        <f t="shared" si="13"/>
        <v>4</v>
      </c>
      <c r="E61" s="8">
        <v>4</v>
      </c>
      <c r="F61" s="8" t="s">
        <v>91</v>
      </c>
      <c r="G61" s="8">
        <v>3</v>
      </c>
      <c r="H61" s="8" t="s">
        <v>91</v>
      </c>
      <c r="I61" s="8">
        <v>1</v>
      </c>
      <c r="J61" s="8" t="s">
        <v>91</v>
      </c>
      <c r="K61" s="8" t="s">
        <v>91</v>
      </c>
      <c r="L61" s="8" t="s">
        <v>91</v>
      </c>
      <c r="M61" s="8" t="s">
        <v>91</v>
      </c>
      <c r="N61" s="8" t="s">
        <v>91</v>
      </c>
      <c r="O61" s="9" t="s">
        <v>91</v>
      </c>
    </row>
    <row r="62" spans="1:15" ht="21" customHeight="1" x14ac:dyDescent="0.25">
      <c r="A62" s="22"/>
      <c r="B62" s="22" t="s">
        <v>48</v>
      </c>
      <c r="C62" s="20"/>
      <c r="D62" s="7">
        <f t="shared" si="13"/>
        <v>59</v>
      </c>
      <c r="E62" s="8">
        <v>55</v>
      </c>
      <c r="F62" s="8">
        <v>4</v>
      </c>
      <c r="G62" s="18">
        <v>16</v>
      </c>
      <c r="H62" s="18">
        <v>20</v>
      </c>
      <c r="I62" s="18">
        <v>11</v>
      </c>
      <c r="J62" s="18">
        <v>4</v>
      </c>
      <c r="K62" s="18" t="s">
        <v>91</v>
      </c>
      <c r="L62" s="8">
        <v>1</v>
      </c>
      <c r="M62" s="18" t="s">
        <v>91</v>
      </c>
      <c r="N62" s="15">
        <v>1</v>
      </c>
      <c r="O62" s="9">
        <v>6</v>
      </c>
    </row>
    <row r="63" spans="1:15" ht="21" customHeight="1" x14ac:dyDescent="0.25">
      <c r="A63" s="6"/>
      <c r="B63" s="6" t="s">
        <v>49</v>
      </c>
      <c r="C63" s="14"/>
      <c r="D63" s="7">
        <f t="shared" si="13"/>
        <v>6</v>
      </c>
      <c r="E63" s="8">
        <v>6</v>
      </c>
      <c r="F63" s="8" t="s">
        <v>91</v>
      </c>
      <c r="G63" s="8" t="s">
        <v>91</v>
      </c>
      <c r="H63" s="8">
        <v>1</v>
      </c>
      <c r="I63" s="8" t="s">
        <v>91</v>
      </c>
      <c r="J63" s="8" t="s">
        <v>91</v>
      </c>
      <c r="K63" s="8" t="s">
        <v>91</v>
      </c>
      <c r="L63" s="18" t="s">
        <v>91</v>
      </c>
      <c r="M63" s="8" t="s">
        <v>91</v>
      </c>
      <c r="N63" s="8">
        <v>1</v>
      </c>
      <c r="O63" s="9">
        <v>4</v>
      </c>
    </row>
    <row r="64" spans="1:15" ht="21" customHeight="1" x14ac:dyDescent="0.25">
      <c r="A64" s="2"/>
      <c r="B64" s="2" t="s">
        <v>50</v>
      </c>
      <c r="C64" s="14"/>
      <c r="D64" s="7">
        <f t="shared" si="13"/>
        <v>68</v>
      </c>
      <c r="E64" s="8">
        <v>59</v>
      </c>
      <c r="F64" s="8">
        <v>9</v>
      </c>
      <c r="G64" s="18">
        <v>2</v>
      </c>
      <c r="H64" s="18">
        <v>10</v>
      </c>
      <c r="I64" s="18">
        <v>8</v>
      </c>
      <c r="J64" s="18">
        <v>8</v>
      </c>
      <c r="K64" s="18">
        <v>7</v>
      </c>
      <c r="L64" s="18">
        <v>5</v>
      </c>
      <c r="M64" s="18">
        <v>2</v>
      </c>
      <c r="N64" s="15">
        <v>2</v>
      </c>
      <c r="O64" s="9">
        <v>24</v>
      </c>
    </row>
    <row r="65" spans="1:15" ht="21" customHeight="1" x14ac:dyDescent="0.25">
      <c r="A65" s="2"/>
      <c r="B65" s="2" t="s">
        <v>51</v>
      </c>
      <c r="C65" s="14"/>
      <c r="D65" s="7">
        <f t="shared" si="13"/>
        <v>2</v>
      </c>
      <c r="E65" s="8">
        <v>2</v>
      </c>
      <c r="F65" s="8" t="s">
        <v>91</v>
      </c>
      <c r="G65" s="8" t="s">
        <v>91</v>
      </c>
      <c r="H65" s="18" t="s">
        <v>91</v>
      </c>
      <c r="I65" s="8" t="s">
        <v>91</v>
      </c>
      <c r="J65" s="8" t="s">
        <v>91</v>
      </c>
      <c r="K65" s="8" t="s">
        <v>91</v>
      </c>
      <c r="L65" s="8">
        <v>1</v>
      </c>
      <c r="M65" s="9" t="s">
        <v>91</v>
      </c>
      <c r="N65" s="8" t="s">
        <v>91</v>
      </c>
      <c r="O65" s="9">
        <v>1</v>
      </c>
    </row>
    <row r="66" spans="1:15" ht="21" customHeight="1" x14ac:dyDescent="0.25">
      <c r="A66" s="2"/>
      <c r="B66" s="2" t="s">
        <v>52</v>
      </c>
      <c r="C66" s="14"/>
      <c r="D66" s="23">
        <f t="shared" si="13"/>
        <v>26</v>
      </c>
      <c r="E66" s="18">
        <v>26</v>
      </c>
      <c r="F66" s="18" t="s">
        <v>91</v>
      </c>
      <c r="G66" s="18">
        <v>3</v>
      </c>
      <c r="H66" s="8">
        <v>8</v>
      </c>
      <c r="I66" s="8">
        <v>5</v>
      </c>
      <c r="J66" s="18">
        <v>4</v>
      </c>
      <c r="K66" s="8" t="s">
        <v>91</v>
      </c>
      <c r="L66" s="8" t="s">
        <v>91</v>
      </c>
      <c r="M66" s="8" t="s">
        <v>91</v>
      </c>
      <c r="N66" s="18" t="s">
        <v>91</v>
      </c>
      <c r="O66" s="9">
        <v>6</v>
      </c>
    </row>
    <row r="67" spans="1:15" ht="21" customHeight="1" x14ac:dyDescent="0.25">
      <c r="A67" s="2"/>
      <c r="B67" s="2" t="s">
        <v>53</v>
      </c>
      <c r="C67" s="14"/>
      <c r="D67" s="23">
        <f t="shared" si="13"/>
        <v>17</v>
      </c>
      <c r="E67" s="18">
        <v>17</v>
      </c>
      <c r="F67" s="18" t="s">
        <v>91</v>
      </c>
      <c r="G67" s="8" t="s">
        <v>91</v>
      </c>
      <c r="H67" s="8">
        <v>2</v>
      </c>
      <c r="I67" s="9">
        <v>3</v>
      </c>
      <c r="J67" s="18">
        <v>3</v>
      </c>
      <c r="K67" s="18">
        <v>2</v>
      </c>
      <c r="L67" s="8">
        <v>1</v>
      </c>
      <c r="M67" s="18">
        <v>1</v>
      </c>
      <c r="N67" s="18">
        <v>1</v>
      </c>
      <c r="O67" s="9">
        <v>4</v>
      </c>
    </row>
    <row r="68" spans="1:15" ht="21" customHeight="1" x14ac:dyDescent="0.25">
      <c r="A68" s="2"/>
      <c r="B68" s="6" t="s">
        <v>37</v>
      </c>
      <c r="C68" s="17"/>
      <c r="D68" s="23">
        <f t="shared" si="13"/>
        <v>1</v>
      </c>
      <c r="E68" s="18">
        <v>1</v>
      </c>
      <c r="F68" s="18" t="s">
        <v>91</v>
      </c>
      <c r="G68" s="8" t="s">
        <v>91</v>
      </c>
      <c r="H68" s="8" t="s">
        <v>91</v>
      </c>
      <c r="I68" s="9" t="s">
        <v>91</v>
      </c>
      <c r="J68" s="8" t="s">
        <v>91</v>
      </c>
      <c r="K68" s="8" t="s">
        <v>91</v>
      </c>
      <c r="L68" s="8" t="s">
        <v>91</v>
      </c>
      <c r="M68" s="8" t="s">
        <v>91</v>
      </c>
      <c r="N68" s="8">
        <v>1</v>
      </c>
      <c r="O68" s="9" t="s">
        <v>91</v>
      </c>
    </row>
    <row r="69" spans="1:15" ht="23.25" customHeight="1" x14ac:dyDescent="0.25">
      <c r="A69" s="24" t="s">
        <v>54</v>
      </c>
      <c r="B69" s="10"/>
      <c r="C69" s="10"/>
      <c r="D69" s="7">
        <f>SUM(D70:D80)</f>
        <v>158</v>
      </c>
      <c r="E69" s="7">
        <f>SUM(E70:E80)</f>
        <v>121</v>
      </c>
      <c r="F69" s="7">
        <f t="shared" ref="F69:O69" si="14">SUM(F70:F80)</f>
        <v>37</v>
      </c>
      <c r="G69" s="7">
        <f t="shared" si="14"/>
        <v>4</v>
      </c>
      <c r="H69" s="7">
        <f t="shared" si="14"/>
        <v>28</v>
      </c>
      <c r="I69" s="7">
        <f t="shared" si="14"/>
        <v>18</v>
      </c>
      <c r="J69" s="7">
        <f t="shared" si="14"/>
        <v>16</v>
      </c>
      <c r="K69" s="7">
        <f t="shared" si="14"/>
        <v>18</v>
      </c>
      <c r="L69" s="7">
        <f t="shared" si="14"/>
        <v>12</v>
      </c>
      <c r="M69" s="7">
        <f t="shared" si="14"/>
        <v>6</v>
      </c>
      <c r="N69" s="7">
        <f t="shared" si="14"/>
        <v>16</v>
      </c>
      <c r="O69" s="12">
        <f t="shared" si="14"/>
        <v>40</v>
      </c>
    </row>
    <row r="70" spans="1:15" ht="21.75" customHeight="1" x14ac:dyDescent="0.25">
      <c r="A70" s="25"/>
      <c r="B70" s="39" t="s">
        <v>55</v>
      </c>
      <c r="C70" s="2"/>
      <c r="D70" s="7">
        <f t="shared" ref="D70:D83" si="15">SUM(G70:O70)</f>
        <v>1</v>
      </c>
      <c r="E70" s="8">
        <v>1</v>
      </c>
      <c r="F70" s="8" t="s">
        <v>91</v>
      </c>
      <c r="G70" s="8" t="s">
        <v>91</v>
      </c>
      <c r="H70" s="8">
        <v>1</v>
      </c>
      <c r="I70" s="8" t="s">
        <v>91</v>
      </c>
      <c r="J70" s="8" t="s">
        <v>91</v>
      </c>
      <c r="K70" s="9" t="s">
        <v>91</v>
      </c>
      <c r="L70" s="8" t="s">
        <v>91</v>
      </c>
      <c r="M70" s="8" t="s">
        <v>91</v>
      </c>
      <c r="N70" s="9" t="s">
        <v>91</v>
      </c>
      <c r="O70" s="9" t="s">
        <v>91</v>
      </c>
    </row>
    <row r="71" spans="1:15" ht="21.75" customHeight="1" x14ac:dyDescent="0.25">
      <c r="A71" s="25"/>
      <c r="B71" s="2" t="s">
        <v>56</v>
      </c>
      <c r="C71" s="2"/>
      <c r="D71" s="7">
        <f t="shared" si="15"/>
        <v>1</v>
      </c>
      <c r="E71" s="8">
        <v>1</v>
      </c>
      <c r="F71" s="8" t="s">
        <v>91</v>
      </c>
      <c r="G71" s="8" t="s">
        <v>91</v>
      </c>
      <c r="H71" s="8" t="s">
        <v>91</v>
      </c>
      <c r="I71" s="8" t="s">
        <v>91</v>
      </c>
      <c r="J71" s="8" t="s">
        <v>91</v>
      </c>
      <c r="K71" s="9" t="s">
        <v>91</v>
      </c>
      <c r="L71" s="8" t="s">
        <v>91</v>
      </c>
      <c r="M71" s="8" t="s">
        <v>91</v>
      </c>
      <c r="N71" s="9">
        <v>1</v>
      </c>
      <c r="O71" s="9" t="s">
        <v>91</v>
      </c>
    </row>
    <row r="72" spans="1:15" ht="21.75" customHeight="1" x14ac:dyDescent="0.25">
      <c r="A72" s="2"/>
      <c r="B72" s="6" t="s">
        <v>57</v>
      </c>
      <c r="C72" s="14"/>
      <c r="D72" s="7">
        <f t="shared" si="15"/>
        <v>6</v>
      </c>
      <c r="E72" s="8">
        <v>4</v>
      </c>
      <c r="F72" s="8">
        <v>2</v>
      </c>
      <c r="G72" s="8" t="s">
        <v>91</v>
      </c>
      <c r="H72" s="8" t="s">
        <v>91</v>
      </c>
      <c r="I72" s="8" t="s">
        <v>91</v>
      </c>
      <c r="J72" s="18" t="s">
        <v>91</v>
      </c>
      <c r="K72" s="18">
        <v>1</v>
      </c>
      <c r="L72" s="18">
        <v>2</v>
      </c>
      <c r="M72" s="18" t="s">
        <v>91</v>
      </c>
      <c r="N72" s="8">
        <v>1</v>
      </c>
      <c r="O72" s="15">
        <v>2</v>
      </c>
    </row>
    <row r="73" spans="1:15" ht="21.75" customHeight="1" x14ac:dyDescent="0.25">
      <c r="A73" s="2"/>
      <c r="B73" s="6" t="s">
        <v>58</v>
      </c>
      <c r="C73" s="14"/>
      <c r="D73" s="7">
        <f t="shared" si="15"/>
        <v>54</v>
      </c>
      <c r="E73" s="8">
        <v>29</v>
      </c>
      <c r="F73" s="8">
        <v>25</v>
      </c>
      <c r="G73" s="18" t="s">
        <v>91</v>
      </c>
      <c r="H73" s="8">
        <v>9</v>
      </c>
      <c r="I73" s="18">
        <v>5</v>
      </c>
      <c r="J73" s="18">
        <v>4</v>
      </c>
      <c r="K73" s="18">
        <v>7</v>
      </c>
      <c r="L73" s="18">
        <v>7</v>
      </c>
      <c r="M73" s="18">
        <v>3</v>
      </c>
      <c r="N73" s="18">
        <v>3</v>
      </c>
      <c r="O73" s="15">
        <v>16</v>
      </c>
    </row>
    <row r="74" spans="1:15" ht="21.75" customHeight="1" x14ac:dyDescent="0.25">
      <c r="A74" s="2"/>
      <c r="B74" s="6" t="s">
        <v>59</v>
      </c>
      <c r="C74" s="14"/>
      <c r="D74" s="7">
        <f t="shared" si="15"/>
        <v>5</v>
      </c>
      <c r="E74" s="8">
        <v>3</v>
      </c>
      <c r="F74" s="8">
        <v>2</v>
      </c>
      <c r="G74" s="8" t="s">
        <v>91</v>
      </c>
      <c r="H74" s="8">
        <v>2</v>
      </c>
      <c r="I74" s="8" t="s">
        <v>91</v>
      </c>
      <c r="J74" s="8">
        <v>1</v>
      </c>
      <c r="K74" s="8" t="s">
        <v>91</v>
      </c>
      <c r="L74" s="9" t="s">
        <v>91</v>
      </c>
      <c r="M74" s="8" t="s">
        <v>91</v>
      </c>
      <c r="N74" s="18" t="s">
        <v>91</v>
      </c>
      <c r="O74" s="9">
        <v>2</v>
      </c>
    </row>
    <row r="75" spans="1:15" ht="21.75" customHeight="1" x14ac:dyDescent="0.25">
      <c r="A75" s="2"/>
      <c r="B75" s="6" t="s">
        <v>60</v>
      </c>
      <c r="C75" s="14"/>
      <c r="D75" s="7">
        <f t="shared" si="15"/>
        <v>46</v>
      </c>
      <c r="E75" s="8">
        <v>39</v>
      </c>
      <c r="F75" s="8">
        <v>7</v>
      </c>
      <c r="G75" s="8">
        <v>2</v>
      </c>
      <c r="H75" s="8">
        <v>2</v>
      </c>
      <c r="I75" s="18">
        <v>8</v>
      </c>
      <c r="J75" s="18">
        <v>7</v>
      </c>
      <c r="K75" s="9">
        <v>5</v>
      </c>
      <c r="L75" s="9">
        <v>1</v>
      </c>
      <c r="M75" s="9">
        <v>3</v>
      </c>
      <c r="N75" s="18">
        <v>9</v>
      </c>
      <c r="O75" s="9">
        <v>9</v>
      </c>
    </row>
    <row r="76" spans="1:15" ht="21.75" customHeight="1" x14ac:dyDescent="0.25">
      <c r="A76" s="2"/>
      <c r="B76" s="6" t="s">
        <v>61</v>
      </c>
      <c r="C76" s="14"/>
      <c r="D76" s="7">
        <f t="shared" si="15"/>
        <v>1</v>
      </c>
      <c r="E76" s="8">
        <v>1</v>
      </c>
      <c r="F76" s="8" t="s">
        <v>91</v>
      </c>
      <c r="G76" s="8" t="s">
        <v>91</v>
      </c>
      <c r="H76" s="8" t="s">
        <v>91</v>
      </c>
      <c r="I76" s="8" t="s">
        <v>91</v>
      </c>
      <c r="J76" s="8">
        <v>1</v>
      </c>
      <c r="K76" s="8" t="s">
        <v>91</v>
      </c>
      <c r="L76" s="8" t="s">
        <v>91</v>
      </c>
      <c r="M76" s="8" t="s">
        <v>91</v>
      </c>
      <c r="N76" s="15" t="s">
        <v>91</v>
      </c>
      <c r="O76" s="9" t="s">
        <v>91</v>
      </c>
    </row>
    <row r="77" spans="1:15" ht="19.5" customHeight="1" x14ac:dyDescent="0.25">
      <c r="A77" s="24" t="s">
        <v>92</v>
      </c>
      <c r="B77" s="6"/>
      <c r="C77" s="14"/>
      <c r="D77" s="7"/>
      <c r="E77" s="8"/>
      <c r="F77" s="8"/>
      <c r="G77" s="8"/>
      <c r="H77" s="8"/>
      <c r="I77" s="8"/>
      <c r="J77" s="8"/>
      <c r="K77" s="8"/>
      <c r="L77" s="8"/>
      <c r="M77" s="8"/>
      <c r="N77" s="15"/>
      <c r="O77" s="9"/>
    </row>
    <row r="78" spans="1:15" ht="21.75" customHeight="1" x14ac:dyDescent="0.25">
      <c r="A78" s="2"/>
      <c r="B78" s="6" t="s">
        <v>62</v>
      </c>
      <c r="C78" s="14"/>
      <c r="D78" s="7">
        <f t="shared" si="15"/>
        <v>41</v>
      </c>
      <c r="E78" s="8">
        <v>40</v>
      </c>
      <c r="F78" s="8">
        <v>1</v>
      </c>
      <c r="G78" s="18">
        <v>2</v>
      </c>
      <c r="H78" s="18">
        <v>14</v>
      </c>
      <c r="I78" s="18">
        <v>4</v>
      </c>
      <c r="J78" s="18">
        <v>2</v>
      </c>
      <c r="K78" s="18">
        <v>5</v>
      </c>
      <c r="L78" s="18">
        <v>1</v>
      </c>
      <c r="M78" s="18" t="s">
        <v>91</v>
      </c>
      <c r="N78" s="18">
        <v>2</v>
      </c>
      <c r="O78" s="15">
        <v>11</v>
      </c>
    </row>
    <row r="79" spans="1:15" ht="21.75" customHeight="1" x14ac:dyDescent="0.25">
      <c r="A79" s="2"/>
      <c r="B79" s="6" t="s">
        <v>63</v>
      </c>
      <c r="C79" s="14"/>
      <c r="D79" s="7">
        <f t="shared" si="15"/>
        <v>2</v>
      </c>
      <c r="E79" s="8">
        <v>2</v>
      </c>
      <c r="F79" s="8" t="s">
        <v>91</v>
      </c>
      <c r="G79" s="8" t="s">
        <v>91</v>
      </c>
      <c r="H79" s="8" t="s">
        <v>91</v>
      </c>
      <c r="I79" s="8">
        <v>1</v>
      </c>
      <c r="J79" s="8">
        <v>1</v>
      </c>
      <c r="K79" s="8" t="s">
        <v>91</v>
      </c>
      <c r="L79" s="18" t="s">
        <v>91</v>
      </c>
      <c r="M79" s="8" t="s">
        <v>91</v>
      </c>
      <c r="N79" s="8" t="s">
        <v>91</v>
      </c>
      <c r="O79" s="9" t="s">
        <v>91</v>
      </c>
    </row>
    <row r="80" spans="1:15" ht="21.75" customHeight="1" x14ac:dyDescent="0.25">
      <c r="A80" s="2"/>
      <c r="B80" s="6" t="s">
        <v>64</v>
      </c>
      <c r="C80" s="14"/>
      <c r="D80" s="7">
        <f t="shared" si="15"/>
        <v>1</v>
      </c>
      <c r="E80" s="8">
        <v>1</v>
      </c>
      <c r="F80" s="8" t="s">
        <v>91</v>
      </c>
      <c r="G80" s="8" t="s">
        <v>91</v>
      </c>
      <c r="H80" s="8" t="s">
        <v>91</v>
      </c>
      <c r="I80" s="8" t="s">
        <v>91</v>
      </c>
      <c r="J80" s="8" t="s">
        <v>91</v>
      </c>
      <c r="K80" s="8" t="s">
        <v>91</v>
      </c>
      <c r="L80" s="8">
        <v>1</v>
      </c>
      <c r="M80" s="8" t="s">
        <v>91</v>
      </c>
      <c r="N80" s="18" t="s">
        <v>91</v>
      </c>
      <c r="O80" s="15" t="s">
        <v>91</v>
      </c>
    </row>
    <row r="81" spans="1:15" ht="21" customHeight="1" x14ac:dyDescent="0.25">
      <c r="A81" s="2" t="s">
        <v>89</v>
      </c>
      <c r="B81" s="6"/>
      <c r="C81" s="14"/>
      <c r="D81" s="12">
        <f t="shared" si="15"/>
        <v>10</v>
      </c>
      <c r="E81" s="8">
        <v>10</v>
      </c>
      <c r="F81" s="8" t="s">
        <v>91</v>
      </c>
      <c r="G81" s="8" t="s">
        <v>91</v>
      </c>
      <c r="H81" s="8">
        <v>2</v>
      </c>
      <c r="I81" s="8">
        <v>1</v>
      </c>
      <c r="J81" s="8">
        <v>2</v>
      </c>
      <c r="K81" s="8" t="s">
        <v>91</v>
      </c>
      <c r="L81" s="8">
        <v>1</v>
      </c>
      <c r="M81" s="8">
        <v>2</v>
      </c>
      <c r="N81" s="9">
        <v>1</v>
      </c>
      <c r="O81" s="9">
        <v>1</v>
      </c>
    </row>
    <row r="82" spans="1:15" ht="21" customHeight="1" x14ac:dyDescent="0.25">
      <c r="A82" s="2" t="s">
        <v>90</v>
      </c>
      <c r="B82" s="6"/>
      <c r="C82" s="14"/>
      <c r="D82" s="12">
        <f t="shared" si="15"/>
        <v>1</v>
      </c>
      <c r="E82" s="9">
        <v>1</v>
      </c>
      <c r="F82" s="9" t="s">
        <v>91</v>
      </c>
      <c r="G82" s="8" t="s">
        <v>91</v>
      </c>
      <c r="H82" s="8" t="s">
        <v>91</v>
      </c>
      <c r="I82" s="8" t="s">
        <v>91</v>
      </c>
      <c r="J82" s="8">
        <v>1</v>
      </c>
      <c r="K82" s="15" t="s">
        <v>91</v>
      </c>
      <c r="L82" s="8" t="s">
        <v>91</v>
      </c>
      <c r="M82" s="8" t="s">
        <v>91</v>
      </c>
      <c r="N82" s="8" t="s">
        <v>91</v>
      </c>
      <c r="O82" s="9" t="s">
        <v>91</v>
      </c>
    </row>
    <row r="83" spans="1:15" ht="21" customHeight="1" x14ac:dyDescent="0.25">
      <c r="A83" s="6" t="s">
        <v>65</v>
      </c>
      <c r="B83" s="2"/>
      <c r="C83" s="2"/>
      <c r="D83" s="12">
        <f t="shared" si="15"/>
        <v>7</v>
      </c>
      <c r="E83" s="9">
        <v>6</v>
      </c>
      <c r="F83" s="33">
        <v>1</v>
      </c>
      <c r="G83" s="8" t="s">
        <v>91</v>
      </c>
      <c r="H83" s="8">
        <v>1</v>
      </c>
      <c r="I83" s="8" t="s">
        <v>91</v>
      </c>
      <c r="J83" s="8">
        <v>1</v>
      </c>
      <c r="K83" s="8">
        <v>1</v>
      </c>
      <c r="L83" s="8">
        <v>1</v>
      </c>
      <c r="M83" s="8" t="s">
        <v>91</v>
      </c>
      <c r="N83" s="15">
        <v>1</v>
      </c>
      <c r="O83" s="15">
        <v>2</v>
      </c>
    </row>
    <row r="84" spans="1:15" x14ac:dyDescent="0.25">
      <c r="A84" s="27"/>
      <c r="B84" s="27"/>
      <c r="C84" s="28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30"/>
    </row>
    <row r="85" spans="1:1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</row>
    <row r="86" spans="1:15" x14ac:dyDescent="0.25">
      <c r="A86" s="31" t="s">
        <v>67</v>
      </c>
      <c r="B86" s="2"/>
      <c r="C86" s="2"/>
      <c r="D86" s="31"/>
      <c r="E86" s="31"/>
      <c r="F86" s="31"/>
      <c r="G86" s="2"/>
      <c r="H86" s="2"/>
      <c r="I86" s="2"/>
      <c r="J86" s="2"/>
      <c r="K86" s="2"/>
      <c r="L86" s="2"/>
      <c r="M86" s="2"/>
      <c r="N86" s="2"/>
      <c r="O86" s="1"/>
    </row>
    <row r="87" spans="1:15" x14ac:dyDescent="0.25">
      <c r="A87" s="32" t="s">
        <v>69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</row>
  </sheetData>
  <mergeCells count="7">
    <mergeCell ref="A7:C7"/>
    <mergeCell ref="A1:O1"/>
    <mergeCell ref="A3:C5"/>
    <mergeCell ref="D3:O3"/>
    <mergeCell ref="D4:D5"/>
    <mergeCell ref="G4:O4"/>
    <mergeCell ref="E4:F4"/>
  </mergeCells>
  <printOptions horizontalCentered="1"/>
  <pageMargins left="0.70866141732283472" right="0.70866141732283472" top="0.98425196850393704" bottom="0.98425196850393704" header="0.31496062992125984" footer="0.31496062992125984"/>
  <pageSetup scale="72" orientation="portrait" r:id="rId1"/>
  <ignoredErrors>
    <ignoredError sqref="D23 D28 D36 D42 D48 D69 D59 D11" formula="1"/>
    <ignoredError sqref="D34:D35 D46 D75 D64 D57 E6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13</vt:lpstr>
      <vt:lpstr>'13'!Títulos_a_imprimir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2026-07-13T15:15:11Z</cp:lastPrinted>
  <dcterms:created xsi:type="dcterms:W3CDTF">2025-08-08T14:39:34Z</dcterms:created>
  <dcterms:modified xsi:type="dcterms:W3CDTF">2026-07-14T18:36:13Z</dcterms:modified>
</cp:coreProperties>
</file>